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3521EAE4-2DEA-452A-AD4B-20BEFCB355B3}" xr6:coauthVersionLast="45" xr6:coauthVersionMax="45" xr10:uidLastSave="{00000000-0000-0000-0000-000000000000}"/>
  <bookViews>
    <workbookView xWindow="-120" yWindow="-120" windowWidth="29040" windowHeight="1572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V24" i="15" l="1"/>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AC56" i="15"/>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<sst xmlns="http://schemas.openxmlformats.org/spreadsheetml/2006/main" count="2224" uniqueCount="522">
  <si>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</si>
  <si>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</si>
  <si>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</si>
  <si>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</si>
  <si>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</si>
  <si>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</si>
  <si>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</si>
  <si>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</si>
  <si>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</si>
  <si>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</si>
  <si>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</si>
  <si>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</si>
  <si>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</si>
  <si>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</si>
  <si>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</si>
  <si>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</si>
  <si>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</si>
  <si>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</si>
  <si>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</si>
  <si>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</si>
  <si>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</si>
  <si>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</si>
  <si>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</si>
  <si>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</si>
  <si>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</si>
  <si>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</si>
  <si>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</si>
  <si>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</si>
  <si>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</si>
  <si>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</si>
  <si>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</si>
  <si>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</si>
  <si>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</si>
  <si>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</si>
  <si>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</si>
  <si>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</si>
  <si>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</si>
  <si>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</si>
  <si>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</si>
  <si>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</si>
  <si>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</si>
  <si>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</si>
  <si>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</si>
  <si>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</si>
  <si>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</si>
  <si>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</si>
  <si>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</si>
  <si>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</si>
  <si>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</si>
  <si>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</si>
  <si>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</si>
  <si>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</si>
  <si>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</si>
  <si>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</si>
  <si>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</si>
  <si>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</si>
  <si>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</si>
  <si>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</si>
  <si>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</si>
  <si>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</si>
  <si>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</si>
  <si>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</si>
  <si>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</si>
  <si>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</si>
  <si>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</si>
  <si>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</si>
  <si>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</si>
  <si>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</si>
  <si>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</si>
  <si>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</si>
  <si>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</si>
  <si>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</si>
  <si>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</si>
  <si>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</si>
  <si>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</si>
  <si>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</si>
  <si>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</si>
  <si>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</si>
  <si>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</si>
  <si>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</si>
  <si>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</si>
  <si>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</si>
  <si>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</si>
  <si>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</si>
  <si>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</si>
  <si>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</si>
  <si>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</si>
  <si>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</si>
  <si>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</si>
  <si>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</si>
  <si>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</si>
  <si>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</si>
  <si>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</si>
  <si>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</si>
  <si>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</si>
  <si>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</si>
  <si>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</si>
  <si>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</si>
  <si>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</si>
  <si>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</si>
  <si>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</si>
  <si>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</si>
  <si>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</si>
  <si>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</si>
  <si>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</si>
  <si>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</si>
  <si>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</si>
  <si>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</si>
  <si>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</si>
  <si>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</si>
  <si>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</si>
  <si>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</si>
  <si>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</si>
  <si>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</si>
  <si>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</si>
  <si>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</si>
  <si>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</si>
  <si>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</si>
  <si>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</si>
  <si>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</si>
  <si>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</si>
  <si>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</si>
  <si>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</si>
  <si>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</si>
  <si>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</si>
  <si>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</si>
  <si>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</si>
  <si>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</si>
  <si>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</si>
  <si>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</si>
  <si>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</si>
  <si>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</si>
  <si>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</si>
  <si>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</si>
  <si>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</si>
  <si>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</si>
  <si>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</si>
  <si>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</si>
  <si>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</si>
  <si>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</si>
  <si>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</si>
  <si>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</si>
  <si>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</si>
  <si>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</si>
  <si>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</si>
  <si>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</si>
  <si>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</si>
  <si>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</si>
  <si>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</si>
  <si>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</si>
  <si>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</si>
  <si>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</si>
  <si>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</si>
  <si>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</si>
  <si>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</si>
  <si>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</si>
  <si>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</si>
  <si>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</si>
  <si>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</si>
  <si>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</si>
  <si>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</si>
  <si>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</si>
  <si>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</si>
  <si>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</si>
  <si>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</si>
  <si>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</si>
  <si>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</si>
  <si>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</si>
  <si>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</si>
  <si>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</si>
  <si>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</si>
  <si>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</si>
  <si>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</si>
  <si>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</si>
  <si>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</si>
  <si>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</si>
  <si>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</si>
  <si>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</si>
  <si>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</si>
  <si>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</si>
  <si>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</si>
  <si>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</si>
  <si>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</si>
  <si>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</si>
  <si>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</si>
  <si>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</si>
  <si>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</si>
  <si>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</si>
  <si>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</si>
  <si>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</si>
  <si>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</si>
  <si>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</si>
  <si>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</si>
  <si>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</si>
  <si>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</si>
  <si>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</si>
  <si>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</si>
  <si>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</si>
  <si>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</si>
  <si>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</si>
  <si>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</si>
  <si>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</si>
  <si>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</si>
  <si>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</si>
  <si>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</si>
  <si>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</si>
  <si>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</si>
  <si>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</si>
  <si>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</si>
  <si>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</si>
  <si>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</si>
  <si>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</si>
  <si>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</si>
  <si>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</si>
  <si>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</si>
  <si>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</si>
  <si>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</si>
  <si>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</si>
  <si>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</si>
  <si>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</si>
  <si>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</si>
  <si>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</si>
  <si>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</si>
  <si>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</si>
  <si>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</si>
  <si>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</si>
  <si>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</si>
  <si>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</si>
  <si>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</si>
  <si>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</si>
  <si>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</si>
  <si>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</si>
  <si>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</si>
  <si>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</si>
  <si>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</si>
  <si>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</si>
  <si>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</si>
  <si>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</si>
  <si>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</si>
  <si>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</si>
  <si>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</si>
  <si>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</si>
  <si>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</si>
  <si>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</si>
  <si>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</si>
  <si>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</si>
  <si>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</si>
  <si>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</si>
  <si>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</si>
  <si>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</si>
  <si>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</si>
  <si>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</si>
  <si>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</si>
  <si>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</si>
  <si>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</si>
  <si>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</si>
  <si>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</si>
  <si>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</si>
  <si>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</si>
  <si>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</si>
  <si>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</si>
  <si>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</si>
  <si>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</si>
  <si>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</si>
  <si>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</si>
  <si>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</si>
  <si>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</si>
  <si>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</si>
  <si>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</si>
  <si>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</si>
  <si>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</si>
  <si>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</si>
  <si>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</si>
  <si>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</si>
  <si>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</si>
  <si>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</si>
  <si>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</si>
  <si>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</si>
  <si>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</si>
  <si>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</si>
  <si>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</si>
  <si>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</si>
  <si>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</si>
  <si>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</si>
  <si>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</si>
  <si>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</si>
  <si>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</si>
  <si>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</si>
  <si>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</si>
  <si>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</si>
  <si>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</si>
  <si>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</si>
  <si>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</si>
  <si>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</si>
  <si>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</si>
  <si>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</si>
  <si>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</si>
  <si>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</si>
  <si>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</si>
  <si>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</si>
  <si>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</si>
  <si>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</si>
  <si>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</si>
  <si>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</si>
  <si>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</si>
  <si>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</si>
  <si>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</si>
  <si>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</si>
  <si>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</si>
  <si>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</si>
  <si>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</si>
  <si>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</si>
  <si>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</si>
  <si>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</si>
  <si>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</si>
  <si>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</si>
  <si>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</si>
  <si>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</si>
  <si>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</si>
  <si>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</si>
  <si>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</si>
  <si>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</si>
  <si>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</si>
  <si>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</si>
  <si>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</si>
  <si>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</si>
  <si>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</si>
  <si>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</si>
  <si>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</si>
  <si>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</si>
  <si>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</si>
  <si>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</si>
  <si>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</si>
  <si>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</si>
  <si>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</si>
  <si>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</si>
  <si>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</si>
  <si>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</si>
  <si>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</si>
  <si>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</si>
  <si>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</si>
  <si>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</si>
  <si>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</si>
  <si>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</si>
  <si>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</si>
  <si>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</si>
  <si>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</si>
  <si>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</si>
  <si>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</si>
  <si>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</si>
  <si>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</si>
  <si>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</si>
  <si>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</si>
  <si>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</si>
  <si>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</si>
  <si>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</si>
  <si>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</si>
  <si>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</si>
  <si>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</si>
  <si>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</si>
  <si>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</si>
  <si>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</si>
  <si>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</si>
  <si>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</si>
  <si>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</si>
  <si>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</si>
  <si>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</si>
  <si>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</si>
  <si>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</si>
  <si>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</si>
  <si>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</si>
  <si>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</si>
  <si>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</si>
  <si>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</si>
  <si>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</si>
  <si>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</si>
  <si>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</si>
  <si>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</si>
  <si>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</si>
  <si>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</si>
  <si>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</si>
  <si>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</si>
  <si>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</si>
  <si>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</si>
  <si>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</si>
  <si>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</si>
  <si>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</si>
  <si>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</si>
  <si>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</si>
  <si>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</si>
  <si>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</si>
  <si>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</si>
  <si>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</si>
  <si>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</si>
  <si>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</si>
  <si>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</si>
  <si>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</si>
  <si>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</si>
  <si>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</si>
  <si>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</si>
  <si>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</si>
  <si>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</si>
  <si>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</si>
  <si>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</si>
  <si>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</si>
  <si>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</si>
  <si>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</si>
  <si>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</si>
  <si>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</si>
  <si>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</si>
  <si>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</si>
  <si>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</si>
  <si>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</si>
  <si>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</si>
  <si>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</si>
  <si>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</si>
  <si>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</si>
  <si>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</si>
  <si>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</si>
  <si>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</si>
  <si>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</si>
  <si>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</si>
  <si>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</si>
  <si>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</si>
  <si>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</si>
  <si>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</si>
  <si>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</si>
  <si>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</si>
  <si>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</si>
  <si>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</si>
  <si>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</si>
  <si>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</si>
  <si>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</si>
  <si>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</si>
  <si>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</si>
  <si>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</si>
  <si>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</si>
  <si>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</si>
  <si>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</si>
  <si>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</si>
  <si>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</si>
  <si>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</si>
  <si>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</si>
  <si>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</si>
  <si>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</si>
  <si>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</si>
  <si>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</si>
  <si>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</si>
  <si>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</si>
  <si>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</si>
  <si>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</si>
  <si>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</si>
  <si>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</si>
  <si>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</si>
  <si>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</si>
  <si>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</si>
  <si>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</si>
  <si>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</si>
  <si>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</si>
  <si>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</si>
  <si>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</si>
  <si>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</si>
  <si>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</si>
  <si>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</si>
  <si>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</si>
  <si>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</si>
  <si>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</si>
  <si>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</si>
  <si>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</si>
  <si>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</si>
  <si>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</si>
  <si>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</si>
  <si>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</si>
  <si>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</si>
  <si>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</si>
  <si>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</si>
  <si>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</si>
  <si>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</si>
  <si>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</si>
  <si>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</si>
  <si>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</si>
  <si>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</si>
  <si>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</si>
  <si>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</si>
  <si>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</si>
  <si>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</si>
  <si>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</si>
  <si>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</si>
  <si>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</si>
  <si>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</si>
  <si>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</si>
  <si>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</si>
  <si>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</si>
  <si>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</si>
  <si>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</si>
  <si>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</si>
  <si>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</si>
  <si>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</si>
  <si>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</si>
  <si>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</si>
  <si>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</si>
  <si>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</si>
  <si>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</si>
  <si>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</si>
  <si>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</si>
  <si>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</si>
  <si>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</si>
  <si>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</si>
  <si>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</si>
  <si>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</si>
  <si>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</si>
  <si>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</si>
  <si>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</si>
  <si>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</si>
  <si>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Сметная стоимость проекта в ценах 2022 года с НДС, млн. руб.</t>
  </si>
  <si>
    <t>Чернушинский городской округ, г.Чернушка</t>
  </si>
  <si>
    <t>Замена 30 комплектов трансформаторов тока</t>
  </si>
  <si>
    <t>Програмное обеспечение Пирамида 2.0</t>
  </si>
  <si>
    <t>прайсы,счета-фактуры</t>
  </si>
  <si>
    <t>Пермское краевое государственное унитарное предприятие "Краевые электрические сети"</t>
  </si>
  <si>
    <t>Год раскрытия информации: 2023 год</t>
  </si>
  <si>
    <t>J_ПО-01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</si>
</sst>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13543680"/>
        <c:axId val="85571776"/>
      </c:lineChart>
      <c:catAx>
        <c:axId val="113543680"/>
        <c:scaling>
          <c:orientation val="minMax"/>
        </c:scaling>
        <c:delete val="0"/>
        <c:axPos val="b"/>
        <c:numFmt formatCode="General" sourceLinked="1"/>
        <c:majorTickMark val="out"/>
        <c:minorTickMark val="none"/>
        <c:tickLblPos val="nextTo"/>
        <c:crossAx val="85571776"/>
        <c:crosses val="autoZero"/>
        <c:auto val="1"/>
        <c:lblAlgn val="ctr"/>
        <c:lblOffset val="100"/>
        <c:noMultiLvlLbl val="0"/>
      </c:catAx>
      <c:valAx>
        <c:axId val="85571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543680"/>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520</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519</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517</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0.90600000000000003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0.90600000000000003</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0.755</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16" zoomScale="60" zoomScaleNormal="70" workbookViewId="0">
      <selection activeCell="AB25" sqref="AB2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J_ПО-01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Програмное обеспечение Пирамида 2.0</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0.90600000000000003</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7" t="s">
        <v>483</v>
      </c>
      <c r="S24" s="217" t="s">
        <v>483</v>
      </c>
      <c r="T24" s="217" t="s">
        <v>483</v>
      </c>
      <c r="U24" s="217" t="s">
        <v>483</v>
      </c>
      <c r="V24" s="216">
        <f>SUM(V25:V29)</f>
        <v>0.90600000000000003</v>
      </c>
      <c r="W24" s="217" t="s">
        <v>497</v>
      </c>
      <c r="X24" s="217" t="s">
        <v>483</v>
      </c>
      <c r="Y24" s="217" t="s">
        <v>483</v>
      </c>
      <c r="Z24" s="217" t="s">
        <v>483</v>
      </c>
      <c r="AA24" s="217" t="s">
        <v>483</v>
      </c>
      <c r="AB24" s="217">
        <v>2023</v>
      </c>
      <c r="AC24" s="216">
        <f>V24</f>
        <v>0.90600000000000003</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0.90600000000000003</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00" t="s">
        <v>483</v>
      </c>
      <c r="S27" s="200" t="s">
        <v>483</v>
      </c>
      <c r="T27" s="200" t="s">
        <v>483</v>
      </c>
      <c r="U27" s="200" t="s">
        <v>483</v>
      </c>
      <c r="V27" s="212">
        <v>0.90600000000000003</v>
      </c>
      <c r="W27" s="200" t="s">
        <v>497</v>
      </c>
      <c r="X27" s="200" t="s">
        <v>483</v>
      </c>
      <c r="Y27" s="200" t="s">
        <v>483</v>
      </c>
      <c r="Z27" s="200" t="s">
        <v>483</v>
      </c>
      <c r="AA27" s="200" t="s">
        <v>483</v>
      </c>
      <c r="AB27" s="200" t="s">
        <v>483</v>
      </c>
      <c r="AC27" s="216">
        <f>V27</f>
        <v>0.90600000000000003</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0.755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00" t="s">
        <v>483</v>
      </c>
      <c r="S30" s="200" t="s">
        <v>483</v>
      </c>
      <c r="T30" s="212" t="s">
        <v>483</v>
      </c>
      <c r="U30" s="200" t="s">
        <v>483</v>
      </c>
      <c r="V30" s="213">
        <f>SUM(V31:V34)</f>
        <v>0.755</v>
      </c>
      <c r="W30" s="200" t="s">
        <v>497</v>
      </c>
      <c r="X30" s="200" t="s">
        <v>483</v>
      </c>
      <c r="Y30" s="200" t="s">
        <v>483</v>
      </c>
      <c r="Z30" s="200" t="s">
        <v>483</v>
      </c>
      <c r="AA30" s="200" t="s">
        <v>483</v>
      </c>
      <c r="AB30" s="200" t="s">
        <v>483</v>
      </c>
      <c r="AC30" s="216">
        <f>V30</f>
        <v>0.755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t="str">
        <f t="shared" ref="D32:D35" si="2">AC32</f>
        <v>нд</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t="s">
        <v>483</v>
      </c>
      <c r="S32" s="200" t="s">
        <v>483</v>
      </c>
      <c r="T32" s="212" t="s">
        <v>483</v>
      </c>
      <c r="U32" s="200" t="s">
        <v>483</v>
      </c>
      <c r="V32" s="200" t="s">
        <v>483</v>
      </c>
      <c r="W32" s="200" t="s">
        <v>483</v>
      </c>
      <c r="X32" s="200" t="s">
        <v>483</v>
      </c>
      <c r="Y32" s="200" t="s">
        <v>483</v>
      </c>
      <c r="Z32" s="200" t="s">
        <v>483</v>
      </c>
      <c r="AA32" s="200" t="s">
        <v>483</v>
      </c>
      <c r="AB32" s="200" t="s">
        <v>483</v>
      </c>
      <c r="AC32" s="216" t="str">
        <f>V32</f>
        <v>нд</v>
      </c>
    </row>
    <row r="33" spans="1:29" x14ac:dyDescent="0.25">
      <c r="A33" s="78" t="s">
        <v>168</v>
      </c>
      <c r="B33" s="49" t="s">
        <v>167</v>
      </c>
      <c r="C33" s="200" t="s">
        <v>483</v>
      </c>
      <c r="D33" s="212">
        <f t="shared" si="2"/>
        <v>0.755</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00" t="s">
        <v>483</v>
      </c>
      <c r="S33" s="200" t="s">
        <v>483</v>
      </c>
      <c r="T33" s="212" t="s">
        <v>483</v>
      </c>
      <c r="U33" s="200" t="s">
        <v>483</v>
      </c>
      <c r="V33" s="214">
        <v>0.755</v>
      </c>
      <c r="W33" s="200" t="s">
        <v>483</v>
      </c>
      <c r="X33" s="200" t="s">
        <v>483</v>
      </c>
      <c r="Y33" s="200" t="s">
        <v>483</v>
      </c>
      <c r="Z33" s="200" t="s">
        <v>483</v>
      </c>
      <c r="AA33" s="200" t="s">
        <v>483</v>
      </c>
      <c r="AB33" s="200" t="s">
        <v>483</v>
      </c>
      <c r="AC33" s="216">
        <f>V33</f>
        <v>0.755</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1</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t="s">
        <v>483</v>
      </c>
      <c r="S35" s="200" t="s">
        <v>483</v>
      </c>
      <c r="T35" s="212" t="s">
        <v>483</v>
      </c>
      <c r="U35" s="200" t="s">
        <v>483</v>
      </c>
      <c r="V35" s="215">
        <v>1</v>
      </c>
      <c r="W35" s="200" t="s">
        <v>497</v>
      </c>
      <c r="X35" s="200" t="s">
        <v>483</v>
      </c>
      <c r="Y35" s="200" t="s">
        <v>483</v>
      </c>
      <c r="Z35" s="200" t="s">
        <v>483</v>
      </c>
      <c r="AA35" s="200" t="s">
        <v>483</v>
      </c>
      <c r="AB35" s="200" t="s">
        <v>483</v>
      </c>
      <c r="AC35" s="216">
        <f>V35</f>
        <v>1</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1</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t="s">
        <v>483</v>
      </c>
      <c r="S42" s="200" t="s">
        <v>483</v>
      </c>
      <c r="T42" s="212" t="s">
        <v>483</v>
      </c>
      <c r="U42" s="200" t="s">
        <v>483</v>
      </c>
      <c r="V42" s="215">
        <v>1</v>
      </c>
      <c r="W42" s="200" t="s">
        <v>497</v>
      </c>
      <c r="X42" s="200" t="s">
        <v>483</v>
      </c>
      <c r="Y42" s="200" t="s">
        <v>483</v>
      </c>
      <c r="Z42" s="200" t="s">
        <v>483</v>
      </c>
      <c r="AA42" s="200" t="s">
        <v>483</v>
      </c>
      <c r="AB42" s="200" t="s">
        <v>483</v>
      </c>
      <c r="AC42" s="216">
        <f>V42</f>
        <v>1</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
        <v>483</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J_ПО-01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Програмное обеспечение Пирамида 2.0</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130" zoomScaleNormal="90" zoomScaleSheetLayoutView="130" workbookViewId="0">
      <selection activeCell="B29" sqref="B29"/>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J_ПО-01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Програмное обеспечение Пирамида 2.0</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514</v>
      </c>
      <c r="B27" s="210">
        <f>'1. паспорт местоположение'!C48</f>
        <v>0.90600000000000003</v>
      </c>
      <c r="D27" s="201"/>
    </row>
    <row r="28" spans="1:7" ht="16.5" thickBot="1" x14ac:dyDescent="0.3">
      <c r="A28" s="153" t="s">
        <v>342</v>
      </c>
      <c r="B28" s="153" t="s">
        <v>518</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tabSelected="1"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520</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J_ПО-01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Програмное обеспечение Пирамида 2.0</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J_ПО-01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Програмное обеспечение Пирамида 2.0</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J_ПО-01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Програмное обеспечение Пирамида 2.0</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16" zoomScaleNormal="100" zoomScaleSheetLayoutView="100" workbookViewId="0">
      <selection activeCell="C25" sqref="C25"/>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J_ПО-01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Програмное обеспечение Пирамида 2.0</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3.7749999999999999E-2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J_ПО-01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Програмное обеспечение Пирамида 2.0</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J_ПО-01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Програмное обеспечение Пирамида 2.0</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4" t="s">
        <v>86</v>
      </c>
      <c r="F19" s="265"/>
      <c r="G19" s="265"/>
      <c r="H19" s="265"/>
      <c r="I19" s="266"/>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6"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J_ПО-01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Програмное обеспечение Пирамида 2.0</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35" zoomScale="60" workbookViewId="0">
      <selection activeCell="G52" sqref="G5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J_ПО-01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Програмное обеспечение Пирамида 2.0</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2023</v>
      </c>
      <c r="H39" s="91">
        <v>2023</v>
      </c>
      <c r="I39" s="91" t="s">
        <v>483</v>
      </c>
      <c r="J39" s="91" t="s">
        <v>483</v>
      </c>
      <c r="K39" s="91" t="s">
        <v>483</v>
      </c>
      <c r="L39" s="91" t="s">
        <v>483</v>
      </c>
    </row>
    <row r="40" spans="1:12" ht="63" customHeight="1" x14ac:dyDescent="0.25">
      <c r="A40" s="89" t="s">
        <v>205</v>
      </c>
      <c r="B40" s="90" t="s">
        <v>480</v>
      </c>
      <c r="C40" s="91" t="s">
        <v>483</v>
      </c>
      <c r="D40" s="91" t="s">
        <v>483</v>
      </c>
      <c r="E40" s="87"/>
      <c r="F40" s="87"/>
      <c r="G40" s="91">
        <v>2023</v>
      </c>
      <c r="H40" s="91">
        <v>2023</v>
      </c>
      <c r="I40" s="91" t="s">
        <v>483</v>
      </c>
      <c r="J40" s="91" t="s">
        <v>483</v>
      </c>
      <c r="K40" s="91" t="s">
        <v>483</v>
      </c>
      <c r="L40" s="91" t="s">
        <v>483</v>
      </c>
    </row>
    <row r="41" spans="1:12" ht="34.5" customHeight="1" x14ac:dyDescent="0.25">
      <c r="A41" s="89" t="s">
        <v>206</v>
      </c>
      <c r="B41" s="88" t="s">
        <v>204</v>
      </c>
      <c r="C41" s="91" t="s">
        <v>483</v>
      </c>
      <c r="D41" s="91" t="s">
        <v>483</v>
      </c>
      <c r="E41" s="87"/>
      <c r="F41" s="87"/>
      <c r="G41" s="91">
        <v>2023</v>
      </c>
      <c r="H41" s="91">
        <v>2023</v>
      </c>
      <c r="I41" s="91" t="s">
        <v>483</v>
      </c>
      <c r="J41" s="91" t="s">
        <v>483</v>
      </c>
      <c r="K41" s="91" t="s">
        <v>483</v>
      </c>
      <c r="L41" s="91" t="s">
        <v>483</v>
      </c>
    </row>
    <row r="42" spans="1:12" ht="24.75" customHeight="1" x14ac:dyDescent="0.25">
      <c r="A42" s="89" t="s">
        <v>205</v>
      </c>
      <c r="B42" s="88" t="s">
        <v>202</v>
      </c>
      <c r="C42" s="91" t="s">
        <v>483</v>
      </c>
      <c r="D42" s="91" t="s">
        <v>483</v>
      </c>
      <c r="E42" s="87"/>
      <c r="F42" s="87"/>
      <c r="G42" s="91">
        <v>2023</v>
      </c>
      <c r="H42" s="91">
        <v>2023</v>
      </c>
      <c r="I42" s="91" t="s">
        <v>483</v>
      </c>
      <c r="J42" s="91" t="s">
        <v>483</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2023</v>
      </c>
      <c r="H45" s="91">
        <v>2023</v>
      </c>
      <c r="I45" s="91" t="s">
        <v>483</v>
      </c>
      <c r="J45" s="91" t="s">
        <v>483</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2023</v>
      </c>
      <c r="H47" s="91">
        <v>2023</v>
      </c>
      <c r="I47" s="91" t="s">
        <v>483</v>
      </c>
      <c r="J47" s="91" t="s">
        <v>483</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2023</v>
      </c>
      <c r="H51" s="91">
        <v>2023</v>
      </c>
      <c r="I51" s="91" t="s">
        <v>483</v>
      </c>
      <c r="J51" s="91" t="s">
        <v>483</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2024-03-31T12:23:10Z</dcterms:modified>
</cp:coreProperties>
</file>