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0ADFB48D-765A-4717-A982-5020DFDED9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 7" sheetId="1" r:id="rId1"/>
  </sheets>
  <definedNames>
    <definedName name="_xlnm._FilterDatabase" localSheetId="0" hidden="1">'Форма 7'!$A$18:$CO$88</definedName>
    <definedName name="Z_24BC595B_0233_4A09_910A_9DF66C221720_.wvu.FilterData" localSheetId="0" hidden="1">'Форма 7'!$A$18:$D$18</definedName>
    <definedName name="Z_24BC595B_0233_4A09_910A_9DF66C221720_.wvu.PrintTitles" localSheetId="0" hidden="1">'Форма 7'!$14:$18</definedName>
    <definedName name="Z_660D4C65_3EFA_44B5_980E_60BCEB64CE87_.wvu.FilterData" localSheetId="0" hidden="1">'Форма 7'!$A$18:$D$18</definedName>
    <definedName name="Z_6EE5F9FE_AA39_40D8_9C8C_57916BC320CA_.wvu.FilterData" localSheetId="0" hidden="1">'Форма 7'!$A$18:$D$18</definedName>
    <definedName name="Z_7F8DB2F7_5646_4799_9518_70C1AAE46C41_.wvu.FilterData" localSheetId="0" hidden="1">'Форма 7'!$A$18:$D$18</definedName>
    <definedName name="Z_88F74482_34E8_49B0_BEDD_64F3F45F193F_.wvu.FilterData" localSheetId="0" hidden="1">'Форма 7'!$A$18:$D$18</definedName>
    <definedName name="Z_910186AA_64E2_426C_BF81_90035375E394_.wvu.FilterData" localSheetId="0" hidden="1">'Форма 7'!$A$18:$D$18</definedName>
    <definedName name="Z_979BA5E3_263C_42B9_880B_947F9BBA66F7_.wvu.FilterData" localSheetId="0" hidden="1">'Форма 7'!$A$18:$D$18</definedName>
    <definedName name="Z_979BA5E3_263C_42B9_880B_947F9BBA66F7_.wvu.PrintTitles" localSheetId="0" hidden="1">'Форма 7'!$14:$18</definedName>
    <definedName name="Z_D5CC2160_4967_4D34_97EE_381AC63B9A46_.wvu.FilterData" localSheetId="0" hidden="1">'Форма 7'!$A$18:$D$18</definedName>
    <definedName name="Z_E0914BA6_3D6F_40CA_9E54_4D783CDBADAD_.wvu.FilterData" localSheetId="0" hidden="1">'Форма 7'!$A$18:$D$18</definedName>
    <definedName name="Z_E80B9AA3_6798_46FD_AF04_22102AB55CEA_.wvu.FilterData" localSheetId="0" hidden="1">'Форма 7'!$A$18:$D$18</definedName>
    <definedName name="Z_F1A860F0_39E1_4328_A6F7_A6E6717294EB_.wvu.FilterData" localSheetId="0" hidden="1">'Форма 7'!$A$18:$D$18</definedName>
    <definedName name="Z_F1A860F0_39E1_4328_A6F7_A6E6717294EB_.wvu.PrintTitles" localSheetId="0" hidden="1">'Форма 7'!$14:$18</definedName>
    <definedName name="_xlnm.Print_Titles" localSheetId="0">'Форма 7'!$14:$18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M79" i="1" l="1"/>
  <c r="I49" i="1"/>
  <c r="AG32" i="1" l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D24" i="1"/>
  <c r="D23" i="1"/>
  <c r="AC31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D36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O77" i="1" l="1"/>
  <c r="CO25" i="1" s="1"/>
  <c r="CN77" i="1"/>
  <c r="CN25" i="1" s="1"/>
  <c r="CM77" i="1"/>
  <c r="CM25" i="1" s="1"/>
  <c r="CL77" i="1"/>
  <c r="CL25" i="1" s="1"/>
  <c r="CK77" i="1"/>
  <c r="CK25" i="1" s="1"/>
  <c r="CJ77" i="1"/>
  <c r="CJ25" i="1" s="1"/>
  <c r="CI77" i="1"/>
  <c r="CI25" i="1" s="1"/>
  <c r="CH77" i="1"/>
  <c r="CH25" i="1" s="1"/>
  <c r="CG77" i="1"/>
  <c r="CG25" i="1" s="1"/>
  <c r="CF77" i="1"/>
  <c r="CF25" i="1" s="1"/>
  <c r="CE77" i="1"/>
  <c r="CE25" i="1" s="1"/>
  <c r="CD77" i="1"/>
  <c r="CD25" i="1" s="1"/>
  <c r="CC77" i="1"/>
  <c r="CC25" i="1" s="1"/>
  <c r="CB77" i="1"/>
  <c r="CB25" i="1" s="1"/>
  <c r="CA77" i="1"/>
  <c r="CA25" i="1" s="1"/>
  <c r="BZ77" i="1"/>
  <c r="BZ25" i="1" s="1"/>
  <c r="BY77" i="1"/>
  <c r="BY25" i="1" s="1"/>
  <c r="BX77" i="1"/>
  <c r="BX25" i="1" s="1"/>
  <c r="BW77" i="1"/>
  <c r="BW25" i="1" s="1"/>
  <c r="BV77" i="1"/>
  <c r="BV25" i="1" s="1"/>
  <c r="BU77" i="1"/>
  <c r="BU25" i="1" s="1"/>
  <c r="BT77" i="1"/>
  <c r="BT25" i="1" s="1"/>
  <c r="BS77" i="1"/>
  <c r="BS25" i="1" s="1"/>
  <c r="BR77" i="1"/>
  <c r="BR25" i="1" s="1"/>
  <c r="BQ77" i="1"/>
  <c r="BQ25" i="1" s="1"/>
  <c r="BP77" i="1"/>
  <c r="BP25" i="1" s="1"/>
  <c r="BO77" i="1"/>
  <c r="BO25" i="1" s="1"/>
  <c r="BN77" i="1"/>
  <c r="BN25" i="1" s="1"/>
  <c r="BM77" i="1"/>
  <c r="BM25" i="1" s="1"/>
  <c r="BL77" i="1"/>
  <c r="BL25" i="1" s="1"/>
  <c r="BK77" i="1"/>
  <c r="BK25" i="1" s="1"/>
  <c r="BJ77" i="1"/>
  <c r="BJ25" i="1" s="1"/>
  <c r="BI77" i="1"/>
  <c r="BI25" i="1" s="1"/>
  <c r="BH77" i="1"/>
  <c r="BH25" i="1" s="1"/>
  <c r="BG77" i="1"/>
  <c r="BG25" i="1" s="1"/>
  <c r="BF77" i="1"/>
  <c r="BF25" i="1" s="1"/>
  <c r="BE77" i="1"/>
  <c r="BE25" i="1" s="1"/>
  <c r="BD77" i="1"/>
  <c r="BD25" i="1" s="1"/>
  <c r="BC77" i="1"/>
  <c r="BC25" i="1" s="1"/>
  <c r="BB77" i="1"/>
  <c r="BB25" i="1" s="1"/>
  <c r="BA77" i="1"/>
  <c r="BA25" i="1" s="1"/>
  <c r="AZ77" i="1"/>
  <c r="AZ25" i="1" s="1"/>
  <c r="AY77" i="1"/>
  <c r="AY25" i="1" s="1"/>
  <c r="AX77" i="1"/>
  <c r="AX25" i="1" s="1"/>
  <c r="AW77" i="1"/>
  <c r="AW25" i="1" s="1"/>
  <c r="AV77" i="1"/>
  <c r="AV25" i="1" s="1"/>
  <c r="AU77" i="1"/>
  <c r="AU25" i="1" s="1"/>
  <c r="AT77" i="1"/>
  <c r="AT25" i="1" s="1"/>
  <c r="AS77" i="1"/>
  <c r="AS25" i="1" s="1"/>
  <c r="AR77" i="1"/>
  <c r="AR25" i="1" s="1"/>
  <c r="AQ77" i="1"/>
  <c r="AQ25" i="1" s="1"/>
  <c r="AP77" i="1"/>
  <c r="AP25" i="1" s="1"/>
  <c r="AO77" i="1"/>
  <c r="AO25" i="1" s="1"/>
  <c r="AN77" i="1"/>
  <c r="AN25" i="1" s="1"/>
  <c r="AM77" i="1"/>
  <c r="AM25" i="1" s="1"/>
  <c r="AL77" i="1"/>
  <c r="AL25" i="1" s="1"/>
  <c r="AK77" i="1"/>
  <c r="AK25" i="1" s="1"/>
  <c r="AJ77" i="1"/>
  <c r="AJ25" i="1" s="1"/>
  <c r="AI77" i="1"/>
  <c r="AI25" i="1" s="1"/>
  <c r="AH77" i="1"/>
  <c r="AH25" i="1" s="1"/>
  <c r="AG77" i="1"/>
  <c r="AG25" i="1" s="1"/>
  <c r="AF77" i="1"/>
  <c r="AF25" i="1" s="1"/>
  <c r="AE77" i="1"/>
  <c r="AE25" i="1" s="1"/>
  <c r="AD77" i="1"/>
  <c r="AD25" i="1" s="1"/>
  <c r="AC77" i="1"/>
  <c r="AC25" i="1" s="1"/>
  <c r="AB77" i="1"/>
  <c r="AB25" i="1" s="1"/>
  <c r="AA77" i="1"/>
  <c r="AA25" i="1" s="1"/>
  <c r="Z77" i="1"/>
  <c r="Z25" i="1" s="1"/>
  <c r="Y77" i="1"/>
  <c r="Y25" i="1" s="1"/>
  <c r="X77" i="1"/>
  <c r="X25" i="1" s="1"/>
  <c r="W77" i="1"/>
  <c r="W25" i="1" s="1"/>
  <c r="V77" i="1"/>
  <c r="V25" i="1" s="1"/>
  <c r="U77" i="1"/>
  <c r="U25" i="1" s="1"/>
  <c r="T77" i="1"/>
  <c r="T25" i="1" s="1"/>
  <c r="S77" i="1"/>
  <c r="S25" i="1" s="1"/>
  <c r="R77" i="1"/>
  <c r="R25" i="1" s="1"/>
  <c r="Q77" i="1"/>
  <c r="Q25" i="1" s="1"/>
  <c r="P77" i="1"/>
  <c r="P25" i="1" s="1"/>
  <c r="O77" i="1"/>
  <c r="O25" i="1" s="1"/>
  <c r="N77" i="1"/>
  <c r="N25" i="1" s="1"/>
  <c r="M77" i="1"/>
  <c r="M25" i="1" s="1"/>
  <c r="L77" i="1"/>
  <c r="L25" i="1" s="1"/>
  <c r="K77" i="1"/>
  <c r="K25" i="1" s="1"/>
  <c r="J77" i="1"/>
  <c r="J25" i="1" s="1"/>
  <c r="I77" i="1"/>
  <c r="I25" i="1" s="1"/>
  <c r="H77" i="1"/>
  <c r="H25" i="1" s="1"/>
  <c r="G77" i="1"/>
  <c r="G25" i="1" s="1"/>
  <c r="F77" i="1"/>
  <c r="F25" i="1" s="1"/>
  <c r="E77" i="1"/>
  <c r="E25" i="1" s="1"/>
  <c r="D77" i="1"/>
  <c r="D25" i="1" s="1"/>
  <c r="CO72" i="1"/>
  <c r="CO22" i="1" s="1"/>
  <c r="CN72" i="1"/>
  <c r="CN22" i="1" s="1"/>
  <c r="CK72" i="1"/>
  <c r="CK22" i="1" s="1"/>
  <c r="CJ72" i="1"/>
  <c r="CJ22" i="1" s="1"/>
  <c r="CI72" i="1"/>
  <c r="CI22" i="1" s="1"/>
  <c r="CH72" i="1"/>
  <c r="CH22" i="1" s="1"/>
  <c r="CG72" i="1"/>
  <c r="CG22" i="1" s="1"/>
  <c r="CF72" i="1"/>
  <c r="CF22" i="1" s="1"/>
  <c r="CE72" i="1"/>
  <c r="CE22" i="1" s="1"/>
  <c r="CD72" i="1"/>
  <c r="CD22" i="1" s="1"/>
  <c r="CC72" i="1"/>
  <c r="CC22" i="1" s="1"/>
  <c r="CB72" i="1"/>
  <c r="CB22" i="1" s="1"/>
  <c r="CA72" i="1"/>
  <c r="CA22" i="1" s="1"/>
  <c r="BY72" i="1"/>
  <c r="BY22" i="1" s="1"/>
  <c r="BX72" i="1"/>
  <c r="BX22" i="1" s="1"/>
  <c r="BW72" i="1"/>
  <c r="BW22" i="1" s="1"/>
  <c r="BU72" i="1"/>
  <c r="BU22" i="1" s="1"/>
  <c r="BT72" i="1"/>
  <c r="BT22" i="1" s="1"/>
  <c r="BS72" i="1"/>
  <c r="BS22" i="1" s="1"/>
  <c r="BR72" i="1"/>
  <c r="BR22" i="1" s="1"/>
  <c r="BQ72" i="1"/>
  <c r="BQ22" i="1" s="1"/>
  <c r="BP72" i="1"/>
  <c r="BP22" i="1" s="1"/>
  <c r="BO72" i="1"/>
  <c r="BO22" i="1" s="1"/>
  <c r="BN72" i="1"/>
  <c r="BN22" i="1" s="1"/>
  <c r="BM72" i="1"/>
  <c r="BM22" i="1" s="1"/>
  <c r="BL72" i="1"/>
  <c r="BL22" i="1" s="1"/>
  <c r="BK72" i="1"/>
  <c r="BK22" i="1" s="1"/>
  <c r="BI72" i="1"/>
  <c r="BI22" i="1" s="1"/>
  <c r="BH72" i="1"/>
  <c r="BH22" i="1" s="1"/>
  <c r="BG72" i="1"/>
  <c r="BG22" i="1" s="1"/>
  <c r="BE72" i="1"/>
  <c r="BE22" i="1" s="1"/>
  <c r="BD72" i="1"/>
  <c r="BD22" i="1" s="1"/>
  <c r="BC72" i="1"/>
  <c r="BC22" i="1" s="1"/>
  <c r="BB72" i="1"/>
  <c r="BB22" i="1" s="1"/>
  <c r="BA72" i="1"/>
  <c r="BA22" i="1" s="1"/>
  <c r="AZ72" i="1"/>
  <c r="AZ22" i="1" s="1"/>
  <c r="AY72" i="1"/>
  <c r="AY22" i="1" s="1"/>
  <c r="AX72" i="1"/>
  <c r="AX22" i="1" s="1"/>
  <c r="AW72" i="1"/>
  <c r="AW22" i="1" s="1"/>
  <c r="AV72" i="1"/>
  <c r="AV22" i="1" s="1"/>
  <c r="AU72" i="1"/>
  <c r="AU22" i="1" s="1"/>
  <c r="AS72" i="1"/>
  <c r="AS22" i="1" s="1"/>
  <c r="AR72" i="1"/>
  <c r="AR22" i="1" s="1"/>
  <c r="AQ72" i="1"/>
  <c r="AQ22" i="1" s="1"/>
  <c r="AO72" i="1"/>
  <c r="AO22" i="1" s="1"/>
  <c r="AN72" i="1"/>
  <c r="AN22" i="1" s="1"/>
  <c r="AM72" i="1"/>
  <c r="AM22" i="1" s="1"/>
  <c r="AL72" i="1"/>
  <c r="AL22" i="1" s="1"/>
  <c r="AK72" i="1"/>
  <c r="AK22" i="1" s="1"/>
  <c r="AJ72" i="1"/>
  <c r="AJ22" i="1" s="1"/>
  <c r="AH72" i="1"/>
  <c r="AH22" i="1" s="1"/>
  <c r="AG72" i="1"/>
  <c r="AG22" i="1" s="1"/>
  <c r="AF72" i="1"/>
  <c r="AF22" i="1" s="1"/>
  <c r="AE72" i="1"/>
  <c r="AE22" i="1" s="1"/>
  <c r="AC72" i="1"/>
  <c r="AC22" i="1" s="1"/>
  <c r="AB72" i="1"/>
  <c r="AB22" i="1" s="1"/>
  <c r="AA72" i="1"/>
  <c r="AA22" i="1" s="1"/>
  <c r="Y72" i="1"/>
  <c r="Y22" i="1" s="1"/>
  <c r="X72" i="1"/>
  <c r="X22" i="1" s="1"/>
  <c r="W72" i="1"/>
  <c r="W22" i="1" s="1"/>
  <c r="V72" i="1"/>
  <c r="V22" i="1" s="1"/>
  <c r="U72" i="1"/>
  <c r="U22" i="1" s="1"/>
  <c r="T72" i="1"/>
  <c r="T22" i="1" s="1"/>
  <c r="S72" i="1"/>
  <c r="S22" i="1" s="1"/>
  <c r="R72" i="1"/>
  <c r="R22" i="1" s="1"/>
  <c r="Q72" i="1"/>
  <c r="Q22" i="1" s="1"/>
  <c r="P72" i="1"/>
  <c r="P22" i="1" s="1"/>
  <c r="O72" i="1"/>
  <c r="O22" i="1" s="1"/>
  <c r="M72" i="1"/>
  <c r="M22" i="1" s="1"/>
  <c r="L72" i="1"/>
  <c r="L22" i="1" s="1"/>
  <c r="K72" i="1"/>
  <c r="K22" i="1" s="1"/>
  <c r="I72" i="1"/>
  <c r="I22" i="1" s="1"/>
  <c r="H72" i="1"/>
  <c r="H22" i="1" s="1"/>
  <c r="G72" i="1"/>
  <c r="G22" i="1" s="1"/>
  <c r="F72" i="1"/>
  <c r="F22" i="1" s="1"/>
  <c r="E72" i="1"/>
  <c r="E22" i="1" s="1"/>
  <c r="D72" i="1"/>
  <c r="D22" i="1" s="1"/>
  <c r="CM72" i="1"/>
  <c r="CM22" i="1" s="1"/>
  <c r="CL72" i="1"/>
  <c r="CL22" i="1" s="1"/>
  <c r="BZ72" i="1"/>
  <c r="BZ22" i="1" s="1"/>
  <c r="BV72" i="1"/>
  <c r="BV22" i="1" s="1"/>
  <c r="BJ72" i="1"/>
  <c r="BJ22" i="1" s="1"/>
  <c r="BF72" i="1"/>
  <c r="BF22" i="1" s="1"/>
  <c r="AT72" i="1"/>
  <c r="AT22" i="1" s="1"/>
  <c r="AP72" i="1"/>
  <c r="AP22" i="1" s="1"/>
  <c r="AI72" i="1"/>
  <c r="AI22" i="1" s="1"/>
  <c r="AD72" i="1"/>
  <c r="AD22" i="1" s="1"/>
  <c r="Z72" i="1"/>
  <c r="Z22" i="1" s="1"/>
  <c r="N72" i="1"/>
  <c r="N22" i="1" s="1"/>
  <c r="J72" i="1"/>
  <c r="J22" i="1" s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O52" i="1"/>
  <c r="CK52" i="1"/>
  <c r="CG52" i="1"/>
  <c r="CC52" i="1"/>
  <c r="BY52" i="1"/>
  <c r="BT52" i="1"/>
  <c r="BQ52" i="1"/>
  <c r="BM52" i="1"/>
  <c r="BL52" i="1"/>
  <c r="BI52" i="1"/>
  <c r="BE52" i="1"/>
  <c r="BD52" i="1"/>
  <c r="BA52" i="1"/>
  <c r="AW52" i="1"/>
  <c r="AV52" i="1"/>
  <c r="AS52" i="1"/>
  <c r="AO52" i="1"/>
  <c r="AN52" i="1"/>
  <c r="AK52" i="1"/>
  <c r="AG52" i="1"/>
  <c r="AF52" i="1"/>
  <c r="AC52" i="1"/>
  <c r="Y52" i="1"/>
  <c r="X52" i="1"/>
  <c r="U52" i="1"/>
  <c r="Q52" i="1"/>
  <c r="P52" i="1"/>
  <c r="M52" i="1"/>
  <c r="I52" i="1"/>
  <c r="H52" i="1"/>
  <c r="E52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M40" i="1"/>
  <c r="AG40" i="1"/>
  <c r="AF40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O31" i="1"/>
  <c r="CO28" i="1" s="1"/>
  <c r="CN31" i="1"/>
  <c r="CN28" i="1" s="1"/>
  <c r="CM31" i="1"/>
  <c r="CL31" i="1"/>
  <c r="CK31" i="1"/>
  <c r="CK28" i="1" s="1"/>
  <c r="CJ31" i="1"/>
  <c r="CJ28" i="1" s="1"/>
  <c r="CI31" i="1"/>
  <c r="CI28" i="1" s="1"/>
  <c r="CH31" i="1"/>
  <c r="CH28" i="1" s="1"/>
  <c r="CG31" i="1"/>
  <c r="CG28" i="1" s="1"/>
  <c r="CF31" i="1"/>
  <c r="CF28" i="1" s="1"/>
  <c r="CE31" i="1"/>
  <c r="CE28" i="1" s="1"/>
  <c r="CD31" i="1"/>
  <c r="CD28" i="1" s="1"/>
  <c r="CC31" i="1"/>
  <c r="CC28" i="1" s="1"/>
  <c r="CB31" i="1"/>
  <c r="CB28" i="1" s="1"/>
  <c r="CA31" i="1"/>
  <c r="CA28" i="1" s="1"/>
  <c r="BZ31" i="1"/>
  <c r="BZ28" i="1" s="1"/>
  <c r="BY31" i="1"/>
  <c r="BY28" i="1" s="1"/>
  <c r="BX31" i="1"/>
  <c r="BX28" i="1" s="1"/>
  <c r="BW31" i="1"/>
  <c r="BW28" i="1" s="1"/>
  <c r="BV31" i="1"/>
  <c r="BV28" i="1" s="1"/>
  <c r="BU31" i="1"/>
  <c r="BU28" i="1" s="1"/>
  <c r="BT31" i="1"/>
  <c r="BT28" i="1" s="1"/>
  <c r="BS31" i="1"/>
  <c r="BS28" i="1" s="1"/>
  <c r="BR31" i="1"/>
  <c r="BR28" i="1" s="1"/>
  <c r="BQ31" i="1"/>
  <c r="BQ28" i="1" s="1"/>
  <c r="BP31" i="1"/>
  <c r="BP28" i="1" s="1"/>
  <c r="BO31" i="1"/>
  <c r="BO28" i="1" s="1"/>
  <c r="BN31" i="1"/>
  <c r="BN28" i="1" s="1"/>
  <c r="BM31" i="1"/>
  <c r="BM28" i="1" s="1"/>
  <c r="BL31" i="1"/>
  <c r="BL28" i="1" s="1"/>
  <c r="BK31" i="1"/>
  <c r="BK28" i="1" s="1"/>
  <c r="BJ31" i="1"/>
  <c r="BJ28" i="1" s="1"/>
  <c r="BI31" i="1"/>
  <c r="BI28" i="1" s="1"/>
  <c r="BH31" i="1"/>
  <c r="BH28" i="1" s="1"/>
  <c r="BG31" i="1"/>
  <c r="BG28" i="1" s="1"/>
  <c r="BF31" i="1"/>
  <c r="BE31" i="1"/>
  <c r="BE28" i="1" s="1"/>
  <c r="BD31" i="1"/>
  <c r="BD28" i="1" s="1"/>
  <c r="BC31" i="1"/>
  <c r="BC28" i="1" s="1"/>
  <c r="BB31" i="1"/>
  <c r="BB28" i="1" s="1"/>
  <c r="BA31" i="1"/>
  <c r="BA28" i="1" s="1"/>
  <c r="AZ31" i="1"/>
  <c r="AZ28" i="1" s="1"/>
  <c r="AY31" i="1"/>
  <c r="AY28" i="1" s="1"/>
  <c r="AX31" i="1"/>
  <c r="AX28" i="1" s="1"/>
  <c r="AW31" i="1"/>
  <c r="AW28" i="1" s="1"/>
  <c r="AV31" i="1"/>
  <c r="AV28" i="1" s="1"/>
  <c r="AU31" i="1"/>
  <c r="AU28" i="1" s="1"/>
  <c r="AT31" i="1"/>
  <c r="AT28" i="1" s="1"/>
  <c r="AS31" i="1"/>
  <c r="AS28" i="1" s="1"/>
  <c r="AR31" i="1"/>
  <c r="AR28" i="1" s="1"/>
  <c r="AQ31" i="1"/>
  <c r="AQ28" i="1" s="1"/>
  <c r="AP31" i="1"/>
  <c r="AP28" i="1" s="1"/>
  <c r="AO31" i="1"/>
  <c r="AO28" i="1" s="1"/>
  <c r="AN31" i="1"/>
  <c r="AN28" i="1" s="1"/>
  <c r="AM31" i="1"/>
  <c r="AM28" i="1" s="1"/>
  <c r="AL31" i="1"/>
  <c r="AL28" i="1" s="1"/>
  <c r="AK31" i="1"/>
  <c r="AK28" i="1" s="1"/>
  <c r="AJ31" i="1"/>
  <c r="AJ28" i="1" s="1"/>
  <c r="AI31" i="1"/>
  <c r="AI28" i="1" s="1"/>
  <c r="AH31" i="1"/>
  <c r="AH28" i="1" s="1"/>
  <c r="AG31" i="1"/>
  <c r="AG28" i="1" s="1"/>
  <c r="AF31" i="1"/>
  <c r="AF28" i="1" s="1"/>
  <c r="AE31" i="1"/>
  <c r="AE28" i="1" s="1"/>
  <c r="AD31" i="1"/>
  <c r="AD28" i="1" s="1"/>
  <c r="AC28" i="1"/>
  <c r="AB31" i="1"/>
  <c r="AB28" i="1" s="1"/>
  <c r="AA31" i="1"/>
  <c r="AA28" i="1" s="1"/>
  <c r="Z31" i="1"/>
  <c r="Z28" i="1" s="1"/>
  <c r="Y31" i="1"/>
  <c r="Y28" i="1" s="1"/>
  <c r="X31" i="1"/>
  <c r="X28" i="1" s="1"/>
  <c r="W31" i="1"/>
  <c r="W28" i="1" s="1"/>
  <c r="V31" i="1"/>
  <c r="V28" i="1" s="1"/>
  <c r="U28" i="1"/>
  <c r="T31" i="1"/>
  <c r="T28" i="1" s="1"/>
  <c r="S31" i="1"/>
  <c r="S28" i="1" s="1"/>
  <c r="R31" i="1"/>
  <c r="R28" i="1" s="1"/>
  <c r="Q31" i="1"/>
  <c r="Q28" i="1" s="1"/>
  <c r="P31" i="1"/>
  <c r="P28" i="1" s="1"/>
  <c r="O31" i="1"/>
  <c r="O28" i="1" s="1"/>
  <c r="N31" i="1"/>
  <c r="N28" i="1" s="1"/>
  <c r="M31" i="1"/>
  <c r="M28" i="1" s="1"/>
  <c r="L31" i="1"/>
  <c r="L28" i="1" s="1"/>
  <c r="K31" i="1"/>
  <c r="K28" i="1" s="1"/>
  <c r="J31" i="1"/>
  <c r="J28" i="1" s="1"/>
  <c r="I31" i="1"/>
  <c r="I28" i="1" s="1"/>
  <c r="H31" i="1"/>
  <c r="H28" i="1" s="1"/>
  <c r="G31" i="1"/>
  <c r="G28" i="1" s="1"/>
  <c r="F31" i="1"/>
  <c r="F28" i="1" s="1"/>
  <c r="E31" i="1"/>
  <c r="E28" i="1" s="1"/>
  <c r="D31" i="1"/>
  <c r="D28" i="1" s="1"/>
  <c r="CM28" i="1"/>
  <c r="CL28" i="1"/>
  <c r="BF28" i="1"/>
  <c r="B18" i="1"/>
  <c r="C18" i="1" s="1"/>
  <c r="D55" i="1" l="1"/>
  <c r="L55" i="1"/>
  <c r="T55" i="1"/>
  <c r="AB55" i="1"/>
  <c r="AJ55" i="1"/>
  <c r="AR55" i="1"/>
  <c r="AZ55" i="1"/>
  <c r="BH55" i="1"/>
  <c r="BP55" i="1"/>
  <c r="BX55" i="1"/>
  <c r="CF55" i="1"/>
  <c r="CN55" i="1"/>
  <c r="D52" i="1"/>
  <c r="L52" i="1"/>
  <c r="T52" i="1"/>
  <c r="AB52" i="1"/>
  <c r="AJ52" i="1"/>
  <c r="AR52" i="1"/>
  <c r="AZ52" i="1"/>
  <c r="BH52" i="1"/>
  <c r="BP52" i="1"/>
  <c r="H55" i="1"/>
  <c r="P55" i="1"/>
  <c r="X55" i="1"/>
  <c r="AF55" i="1"/>
  <c r="AN55" i="1"/>
  <c r="AV55" i="1"/>
  <c r="BD55" i="1"/>
  <c r="BL55" i="1"/>
  <c r="BT55" i="1"/>
  <c r="CB55" i="1"/>
  <c r="CJ55" i="1"/>
  <c r="J44" i="1"/>
  <c r="R44" i="1"/>
  <c r="Z44" i="1"/>
  <c r="AH44" i="1"/>
  <c r="AP44" i="1"/>
  <c r="AX44" i="1"/>
  <c r="BF44" i="1"/>
  <c r="BN44" i="1"/>
  <c r="BV44" i="1"/>
  <c r="CD44" i="1"/>
  <c r="CL44" i="1"/>
  <c r="BR27" i="1"/>
  <c r="BR20" i="1" s="1"/>
  <c r="CM55" i="1"/>
  <c r="BU52" i="1"/>
  <c r="BX52" i="1"/>
  <c r="G55" i="1"/>
  <c r="K55" i="1"/>
  <c r="O55" i="1"/>
  <c r="S55" i="1"/>
  <c r="W55" i="1"/>
  <c r="AA55" i="1"/>
  <c r="AE55" i="1"/>
  <c r="AI55" i="1"/>
  <c r="AM55" i="1"/>
  <c r="AQ55" i="1"/>
  <c r="AU55" i="1"/>
  <c r="AY55" i="1"/>
  <c r="BC55" i="1"/>
  <c r="BG55" i="1"/>
  <c r="BK55" i="1"/>
  <c r="BO55" i="1"/>
  <c r="BS55" i="1"/>
  <c r="BW55" i="1"/>
  <c r="CA55" i="1"/>
  <c r="CE55" i="1"/>
  <c r="CI55" i="1"/>
  <c r="CM27" i="1"/>
  <c r="CM20" i="1" s="1"/>
  <c r="F55" i="1"/>
  <c r="J55" i="1"/>
  <c r="N55" i="1"/>
  <c r="R55" i="1"/>
  <c r="Z55" i="1"/>
  <c r="AD55" i="1"/>
  <c r="AH55" i="1"/>
  <c r="F27" i="1"/>
  <c r="F20" i="1" s="1"/>
  <c r="N27" i="1"/>
  <c r="N20" i="1" s="1"/>
  <c r="AD27" i="1"/>
  <c r="AD20" i="1" s="1"/>
  <c r="AL27" i="1"/>
  <c r="AL20" i="1" s="1"/>
  <c r="BB27" i="1"/>
  <c r="BB20" i="1" s="1"/>
  <c r="BJ27" i="1"/>
  <c r="BJ20" i="1" s="1"/>
  <c r="BZ27" i="1"/>
  <c r="BZ20" i="1" s="1"/>
  <c r="CH27" i="1"/>
  <c r="CH20" i="1" s="1"/>
  <c r="V27" i="1"/>
  <c r="V20" i="1" s="1"/>
  <c r="AT27" i="1"/>
  <c r="AT20" i="1" s="1"/>
  <c r="G27" i="1"/>
  <c r="G20" i="1" s="1"/>
  <c r="K27" i="1"/>
  <c r="K20" i="1" s="1"/>
  <c r="O27" i="1"/>
  <c r="O20" i="1" s="1"/>
  <c r="S27" i="1"/>
  <c r="S20" i="1" s="1"/>
  <c r="W27" i="1"/>
  <c r="W20" i="1" s="1"/>
  <c r="AA27" i="1"/>
  <c r="AA20" i="1" s="1"/>
  <c r="AE27" i="1"/>
  <c r="AE20" i="1" s="1"/>
  <c r="AM27" i="1"/>
  <c r="AM20" i="1" s="1"/>
  <c r="AQ27" i="1"/>
  <c r="AQ20" i="1" s="1"/>
  <c r="AU27" i="1"/>
  <c r="AU20" i="1" s="1"/>
  <c r="AY27" i="1"/>
  <c r="AY20" i="1" s="1"/>
  <c r="BC27" i="1"/>
  <c r="BC20" i="1" s="1"/>
  <c r="BG27" i="1"/>
  <c r="BG20" i="1" s="1"/>
  <c r="BK27" i="1"/>
  <c r="BK20" i="1" s="1"/>
  <c r="BS27" i="1"/>
  <c r="BS20" i="1" s="1"/>
  <c r="BW27" i="1"/>
  <c r="BW20" i="1" s="1"/>
  <c r="CA27" i="1"/>
  <c r="CA20" i="1" s="1"/>
  <c r="CE27" i="1"/>
  <c r="CE20" i="1" s="1"/>
  <c r="CI27" i="1"/>
  <c r="CI20" i="1" s="1"/>
  <c r="F44" i="1"/>
  <c r="N44" i="1"/>
  <c r="V44" i="1"/>
  <c r="AD44" i="1"/>
  <c r="AL44" i="1"/>
  <c r="AT44" i="1"/>
  <c r="BB44" i="1"/>
  <c r="BJ44" i="1"/>
  <c r="BR44" i="1"/>
  <c r="BZ44" i="1"/>
  <c r="CH44" i="1"/>
  <c r="E44" i="1"/>
  <c r="I44" i="1"/>
  <c r="M44" i="1"/>
  <c r="Q44" i="1"/>
  <c r="U44" i="1"/>
  <c r="Y44" i="1"/>
  <c r="AC44" i="1"/>
  <c r="AG44" i="1"/>
  <c r="AK44" i="1"/>
  <c r="AO44" i="1"/>
  <c r="AS44" i="1"/>
  <c r="AW44" i="1"/>
  <c r="BA44" i="1"/>
  <c r="BE44" i="1"/>
  <c r="BI44" i="1"/>
  <c r="BM44" i="1"/>
  <c r="BQ44" i="1"/>
  <c r="BU44" i="1"/>
  <c r="BY44" i="1"/>
  <c r="CC44" i="1"/>
  <c r="CG44" i="1"/>
  <c r="CK44" i="1"/>
  <c r="CO44" i="1"/>
  <c r="AL55" i="1"/>
  <c r="AP55" i="1"/>
  <c r="AT55" i="1"/>
  <c r="AX55" i="1"/>
  <c r="BF55" i="1"/>
  <c r="BJ55" i="1"/>
  <c r="BN55" i="1"/>
  <c r="BR55" i="1"/>
  <c r="BV55" i="1"/>
  <c r="BZ55" i="1"/>
  <c r="CD55" i="1"/>
  <c r="CL55" i="1"/>
  <c r="G44" i="1"/>
  <c r="CB52" i="1"/>
  <c r="CF52" i="1"/>
  <c r="CJ52" i="1"/>
  <c r="CN52" i="1"/>
  <c r="K44" i="1"/>
  <c r="O44" i="1"/>
  <c r="S44" i="1"/>
  <c r="W44" i="1"/>
  <c r="AA44" i="1"/>
  <c r="AE44" i="1"/>
  <c r="AI44" i="1"/>
  <c r="AM44" i="1"/>
  <c r="AQ44" i="1"/>
  <c r="AU44" i="1"/>
  <c r="AY44" i="1"/>
  <c r="BC44" i="1"/>
  <c r="BG44" i="1"/>
  <c r="BK44" i="1"/>
  <c r="BO44" i="1"/>
  <c r="BS44" i="1"/>
  <c r="BW44" i="1"/>
  <c r="CA44" i="1"/>
  <c r="CE44" i="1"/>
  <c r="CI44" i="1"/>
  <c r="CM44" i="1"/>
  <c r="AI27" i="1"/>
  <c r="AI20" i="1" s="1"/>
  <c r="BO27" i="1"/>
  <c r="BO20" i="1" s="1"/>
  <c r="D27" i="1"/>
  <c r="D20" i="1" s="1"/>
  <c r="H27" i="1"/>
  <c r="H20" i="1" s="1"/>
  <c r="L27" i="1"/>
  <c r="L20" i="1" s="1"/>
  <c r="P27" i="1"/>
  <c r="P20" i="1" s="1"/>
  <c r="T27" i="1"/>
  <c r="T20" i="1" s="1"/>
  <c r="X27" i="1"/>
  <c r="X20" i="1" s="1"/>
  <c r="AB27" i="1"/>
  <c r="AB20" i="1" s="1"/>
  <c r="AF27" i="1"/>
  <c r="AF20" i="1" s="1"/>
  <c r="AJ27" i="1"/>
  <c r="AJ20" i="1" s="1"/>
  <c r="AN27" i="1"/>
  <c r="AN20" i="1" s="1"/>
  <c r="AR27" i="1"/>
  <c r="AR20" i="1" s="1"/>
  <c r="AV27" i="1"/>
  <c r="AV20" i="1" s="1"/>
  <c r="AZ27" i="1"/>
  <c r="AZ20" i="1" s="1"/>
  <c r="BD27" i="1"/>
  <c r="BD20" i="1" s="1"/>
  <c r="BH27" i="1"/>
  <c r="BH20" i="1" s="1"/>
  <c r="BL27" i="1"/>
  <c r="BL20" i="1" s="1"/>
  <c r="BP27" i="1"/>
  <c r="BP20" i="1" s="1"/>
  <c r="BT27" i="1"/>
  <c r="BT20" i="1" s="1"/>
  <c r="BX27" i="1"/>
  <c r="BX20" i="1" s="1"/>
  <c r="CB27" i="1"/>
  <c r="CB20" i="1" s="1"/>
  <c r="CF27" i="1"/>
  <c r="CF20" i="1" s="1"/>
  <c r="CJ27" i="1"/>
  <c r="CJ20" i="1" s="1"/>
  <c r="CN27" i="1"/>
  <c r="CN20" i="1" s="1"/>
  <c r="J27" i="1"/>
  <c r="J20" i="1" s="1"/>
  <c r="R27" i="1"/>
  <c r="R20" i="1" s="1"/>
  <c r="Z27" i="1"/>
  <c r="Z20" i="1" s="1"/>
  <c r="AH27" i="1"/>
  <c r="AH20" i="1" s="1"/>
  <c r="AP27" i="1"/>
  <c r="AP20" i="1" s="1"/>
  <c r="AX27" i="1"/>
  <c r="AX20" i="1" s="1"/>
  <c r="BF27" i="1"/>
  <c r="BF20" i="1" s="1"/>
  <c r="BN27" i="1"/>
  <c r="BN20" i="1" s="1"/>
  <c r="BV27" i="1"/>
  <c r="BV20" i="1" s="1"/>
  <c r="CD27" i="1"/>
  <c r="CD20" i="1" s="1"/>
  <c r="CL27" i="1"/>
  <c r="CL20" i="1" s="1"/>
  <c r="E27" i="1"/>
  <c r="E20" i="1" s="1"/>
  <c r="I27" i="1"/>
  <c r="I20" i="1" s="1"/>
  <c r="M27" i="1"/>
  <c r="M20" i="1" s="1"/>
  <c r="Q27" i="1"/>
  <c r="Q20" i="1" s="1"/>
  <c r="U27" i="1"/>
  <c r="U20" i="1" s="1"/>
  <c r="Y27" i="1"/>
  <c r="Y20" i="1" s="1"/>
  <c r="AC27" i="1"/>
  <c r="AC20" i="1" s="1"/>
  <c r="AG27" i="1"/>
  <c r="AG20" i="1" s="1"/>
  <c r="AK27" i="1"/>
  <c r="AK20" i="1" s="1"/>
  <c r="AO27" i="1"/>
  <c r="AO20" i="1" s="1"/>
  <c r="AS27" i="1"/>
  <c r="AS20" i="1" s="1"/>
  <c r="AW27" i="1"/>
  <c r="AW20" i="1" s="1"/>
  <c r="BA27" i="1"/>
  <c r="BA20" i="1" s="1"/>
  <c r="BE27" i="1"/>
  <c r="BE20" i="1" s="1"/>
  <c r="BI27" i="1"/>
  <c r="BI20" i="1" s="1"/>
  <c r="BM27" i="1"/>
  <c r="BM20" i="1" s="1"/>
  <c r="BQ27" i="1"/>
  <c r="BQ20" i="1" s="1"/>
  <c r="BU27" i="1"/>
  <c r="BU20" i="1" s="1"/>
  <c r="BY27" i="1"/>
  <c r="BY20" i="1" s="1"/>
  <c r="CC27" i="1"/>
  <c r="CC20" i="1" s="1"/>
  <c r="CG27" i="1"/>
  <c r="CG20" i="1" s="1"/>
  <c r="CK27" i="1"/>
  <c r="CK20" i="1" s="1"/>
  <c r="CO27" i="1"/>
  <c r="CO20" i="1" s="1"/>
  <c r="D44" i="1"/>
  <c r="H44" i="1"/>
  <c r="L44" i="1"/>
  <c r="P44" i="1"/>
  <c r="T44" i="1"/>
  <c r="X44" i="1"/>
  <c r="AB44" i="1"/>
  <c r="AF44" i="1"/>
  <c r="AJ44" i="1"/>
  <c r="AN44" i="1"/>
  <c r="AR44" i="1"/>
  <c r="AV44" i="1"/>
  <c r="AZ44" i="1"/>
  <c r="BD44" i="1"/>
  <c r="BH44" i="1"/>
  <c r="BL44" i="1"/>
  <c r="BP44" i="1"/>
  <c r="BT44" i="1"/>
  <c r="BX44" i="1"/>
  <c r="CB44" i="1"/>
  <c r="CF44" i="1"/>
  <c r="CJ44" i="1"/>
  <c r="CN44" i="1"/>
  <c r="G52" i="1"/>
  <c r="K52" i="1"/>
  <c r="O52" i="1"/>
  <c r="S52" i="1"/>
  <c r="W52" i="1"/>
  <c r="AA52" i="1"/>
  <c r="AE52" i="1"/>
  <c r="AI52" i="1"/>
  <c r="AM52" i="1"/>
  <c r="AQ52" i="1"/>
  <c r="AU52" i="1"/>
  <c r="AY52" i="1"/>
  <c r="BC52" i="1"/>
  <c r="BG52" i="1"/>
  <c r="BK52" i="1"/>
  <c r="BO52" i="1"/>
  <c r="BS52" i="1"/>
  <c r="BW52" i="1"/>
  <c r="CA52" i="1"/>
  <c r="CE52" i="1"/>
  <c r="CI52" i="1"/>
  <c r="CM52" i="1"/>
  <c r="V55" i="1"/>
  <c r="BB55" i="1"/>
  <c r="CH55" i="1"/>
  <c r="F52" i="1"/>
  <c r="J52" i="1"/>
  <c r="N52" i="1"/>
  <c r="R52" i="1"/>
  <c r="V52" i="1"/>
  <c r="Z52" i="1"/>
  <c r="AD52" i="1"/>
  <c r="AH52" i="1"/>
  <c r="AL52" i="1"/>
  <c r="AP52" i="1"/>
  <c r="AT52" i="1"/>
  <c r="AX52" i="1"/>
  <c r="BB52" i="1"/>
  <c r="BF52" i="1"/>
  <c r="BJ52" i="1"/>
  <c r="BN52" i="1"/>
  <c r="BR52" i="1"/>
  <c r="BV52" i="1"/>
  <c r="BZ52" i="1"/>
  <c r="CD52" i="1"/>
  <c r="CH52" i="1"/>
  <c r="CL52" i="1"/>
  <c r="E55" i="1"/>
  <c r="I55" i="1"/>
  <c r="M55" i="1"/>
  <c r="Q55" i="1"/>
  <c r="U55" i="1"/>
  <c r="Y55" i="1"/>
  <c r="AC55" i="1"/>
  <c r="AG55" i="1"/>
  <c r="AK55" i="1"/>
  <c r="AO55" i="1"/>
  <c r="AS55" i="1"/>
  <c r="AW55" i="1"/>
  <c r="BA55" i="1"/>
  <c r="BE55" i="1"/>
  <c r="BI55" i="1"/>
  <c r="BM55" i="1"/>
  <c r="BQ55" i="1"/>
  <c r="BU55" i="1"/>
  <c r="BY55" i="1"/>
  <c r="CC55" i="1"/>
  <c r="CG55" i="1"/>
  <c r="CK55" i="1"/>
  <c r="CO55" i="1"/>
  <c r="BP43" i="1" l="1"/>
  <c r="BP21" i="1" s="1"/>
  <c r="BJ43" i="1"/>
  <c r="BJ21" i="1" s="1"/>
  <c r="AD43" i="1"/>
  <c r="AD21" i="1" s="1"/>
  <c r="CB43" i="1"/>
  <c r="CB21" i="1" s="1"/>
  <c r="E43" i="1"/>
  <c r="E21" i="1" s="1"/>
  <c r="BZ43" i="1"/>
  <c r="BZ21" i="1" s="1"/>
  <c r="N43" i="1"/>
  <c r="N21" i="1" s="1"/>
  <c r="L43" i="1"/>
  <c r="L21" i="1" s="1"/>
  <c r="BT43" i="1"/>
  <c r="BT21" i="1" s="1"/>
  <c r="AR43" i="1"/>
  <c r="AN43" i="1"/>
  <c r="AN21" i="1" s="1"/>
  <c r="H43" i="1"/>
  <c r="H21" i="1" s="1"/>
  <c r="AG43" i="1"/>
  <c r="AG21" i="1" s="1"/>
  <c r="BB43" i="1"/>
  <c r="BB21" i="1" s="1"/>
  <c r="BQ43" i="1"/>
  <c r="BQ21" i="1" s="1"/>
  <c r="CO43" i="1"/>
  <c r="BY43" i="1"/>
  <c r="BY21" i="1" s="1"/>
  <c r="BI43" i="1"/>
  <c r="BI21" i="1" s="1"/>
  <c r="AS43" i="1"/>
  <c r="AC43" i="1"/>
  <c r="AJ43" i="1"/>
  <c r="D43" i="1"/>
  <c r="D21" i="1" s="1"/>
  <c r="BF43" i="1"/>
  <c r="BF21" i="1" s="1"/>
  <c r="BM43" i="1"/>
  <c r="BM21" i="1" s="1"/>
  <c r="AX43" i="1"/>
  <c r="AX21" i="1" s="1"/>
  <c r="AH43" i="1"/>
  <c r="AH21" i="1" s="1"/>
  <c r="CG43" i="1"/>
  <c r="BA43" i="1"/>
  <c r="BA21" i="1" s="1"/>
  <c r="AK43" i="1"/>
  <c r="R43" i="1"/>
  <c r="AV43" i="1"/>
  <c r="AV21" i="1" s="1"/>
  <c r="P43" i="1"/>
  <c r="CC43" i="1"/>
  <c r="AW43" i="1"/>
  <c r="Q43" i="1"/>
  <c r="BX43" i="1"/>
  <c r="BX21" i="1" s="1"/>
  <c r="U43" i="1"/>
  <c r="U21" i="1" s="1"/>
  <c r="CD43" i="1"/>
  <c r="CD21" i="1" s="1"/>
  <c r="BN43" i="1"/>
  <c r="CK43" i="1"/>
  <c r="BU43" i="1"/>
  <c r="BE43" i="1"/>
  <c r="BE21" i="1" s="1"/>
  <c r="AO43" i="1"/>
  <c r="AO21" i="1" s="1"/>
  <c r="Y43" i="1"/>
  <c r="Y21" i="1" s="1"/>
  <c r="I43" i="1"/>
  <c r="I21" i="1" s="1"/>
  <c r="BR43" i="1"/>
  <c r="AL43" i="1"/>
  <c r="F43" i="1"/>
  <c r="F21" i="1" s="1"/>
  <c r="CF43" i="1"/>
  <c r="BV43" i="1"/>
  <c r="BV21" i="1" s="1"/>
  <c r="Z43" i="1"/>
  <c r="M43" i="1"/>
  <c r="CH43" i="1"/>
  <c r="CN43" i="1"/>
  <c r="CN21" i="1" s="1"/>
  <c r="BH43" i="1"/>
  <c r="AB43" i="1"/>
  <c r="J43" i="1"/>
  <c r="BD43" i="1"/>
  <c r="X43" i="1"/>
  <c r="CL43" i="1"/>
  <c r="AP43" i="1"/>
  <c r="AT43" i="1"/>
  <c r="V43" i="1"/>
  <c r="CJ43" i="1"/>
  <c r="AZ43" i="1"/>
  <c r="T43" i="1"/>
  <c r="T21" i="1" s="1"/>
  <c r="BL43" i="1"/>
  <c r="AF43" i="1"/>
  <c r="CA43" i="1"/>
  <c r="CA21" i="1" s="1"/>
  <c r="BK43" i="1"/>
  <c r="AU43" i="1"/>
  <c r="AE43" i="1"/>
  <c r="AE21" i="1" s="1"/>
  <c r="O43" i="1"/>
  <c r="O21" i="1" s="1"/>
  <c r="CM43" i="1"/>
  <c r="BW43" i="1"/>
  <c r="BG43" i="1"/>
  <c r="AQ43" i="1"/>
  <c r="AA43" i="1"/>
  <c r="K43" i="1"/>
  <c r="CI43" i="1"/>
  <c r="CI21" i="1" s="1"/>
  <c r="BS43" i="1"/>
  <c r="BC43" i="1"/>
  <c r="AM43" i="1"/>
  <c r="AM21" i="1" s="1"/>
  <c r="W43" i="1"/>
  <c r="W21" i="1" s="1"/>
  <c r="G43" i="1"/>
  <c r="CE43" i="1"/>
  <c r="BO43" i="1"/>
  <c r="BO21" i="1" s="1"/>
  <c r="AY43" i="1"/>
  <c r="AI43" i="1"/>
  <c r="AI21" i="1" s="1"/>
  <c r="S43" i="1"/>
  <c r="S21" i="1" s="1"/>
  <c r="AN26" i="1"/>
  <c r="E26" i="1"/>
  <c r="BP26" i="1" l="1"/>
  <c r="CD26" i="1"/>
  <c r="BM26" i="1"/>
  <c r="BB26" i="1"/>
  <c r="BZ26" i="1"/>
  <c r="CA26" i="1"/>
  <c r="AG26" i="1"/>
  <c r="O26" i="1"/>
  <c r="L26" i="1"/>
  <c r="D26" i="1"/>
  <c r="BF26" i="1"/>
  <c r="AV26" i="1"/>
  <c r="N26" i="1"/>
  <c r="BQ26" i="1"/>
  <c r="CN26" i="1"/>
  <c r="AO26" i="1"/>
  <c r="BA26" i="1"/>
  <c r="H26" i="1"/>
  <c r="BX26" i="1"/>
  <c r="AD26" i="1"/>
  <c r="CB26" i="1"/>
  <c r="F26" i="1"/>
  <c r="CJ26" i="1"/>
  <c r="CJ21" i="1"/>
  <c r="CJ19" i="1" s="1"/>
  <c r="AR26" i="1"/>
  <c r="AR21" i="1"/>
  <c r="AR19" i="1" s="1"/>
  <c r="K26" i="1"/>
  <c r="K21" i="1"/>
  <c r="K19" i="1" s="1"/>
  <c r="J26" i="1"/>
  <c r="J21" i="1"/>
  <c r="J19" i="1" s="1"/>
  <c r="BU26" i="1"/>
  <c r="BU21" i="1"/>
  <c r="BU19" i="1" s="1"/>
  <c r="CC26" i="1"/>
  <c r="CC21" i="1"/>
  <c r="CC19" i="1" s="1"/>
  <c r="BJ26" i="1"/>
  <c r="BT26" i="1"/>
  <c r="AH26" i="1"/>
  <c r="AA26" i="1"/>
  <c r="AA21" i="1"/>
  <c r="AA19" i="1" s="1"/>
  <c r="BK26" i="1"/>
  <c r="BK21" i="1"/>
  <c r="BK19" i="1" s="1"/>
  <c r="AT26" i="1"/>
  <c r="AT21" i="1"/>
  <c r="AT19" i="1" s="1"/>
  <c r="AB26" i="1"/>
  <c r="AB21" i="1"/>
  <c r="AB19" i="1" s="1"/>
  <c r="CK26" i="1"/>
  <c r="CK21" i="1"/>
  <c r="CK19" i="1" s="1"/>
  <c r="P26" i="1"/>
  <c r="P21" i="1"/>
  <c r="P19" i="1" s="1"/>
  <c r="CO26" i="1"/>
  <c r="CO21" i="1"/>
  <c r="CO19" i="1" s="1"/>
  <c r="BE26" i="1"/>
  <c r="AU26" i="1"/>
  <c r="AU21" i="1"/>
  <c r="AU19" i="1" s="1"/>
  <c r="CF26" i="1"/>
  <c r="CF21" i="1"/>
  <c r="CF19" i="1" s="1"/>
  <c r="AX26" i="1"/>
  <c r="G26" i="1"/>
  <c r="G21" i="1"/>
  <c r="G19" i="1" s="1"/>
  <c r="AQ26" i="1"/>
  <c r="AQ21" i="1"/>
  <c r="AQ19" i="1" s="1"/>
  <c r="BH26" i="1"/>
  <c r="BH21" i="1"/>
  <c r="BH19" i="1" s="1"/>
  <c r="AL26" i="1"/>
  <c r="AL21" i="1"/>
  <c r="AL19" i="1" s="1"/>
  <c r="BN26" i="1"/>
  <c r="BN21" i="1"/>
  <c r="CE26" i="1"/>
  <c r="CE21" i="1"/>
  <c r="CE19" i="1" s="1"/>
  <c r="V26" i="1"/>
  <c r="V21" i="1"/>
  <c r="V19" i="1" s="1"/>
  <c r="U26" i="1"/>
  <c r="BG26" i="1"/>
  <c r="BG21" i="1"/>
  <c r="BG19" i="1" s="1"/>
  <c r="AF26" i="1"/>
  <c r="AF21" i="1"/>
  <c r="AF19" i="1" s="1"/>
  <c r="AP26" i="1"/>
  <c r="AP21" i="1"/>
  <c r="BR26" i="1"/>
  <c r="BR21" i="1"/>
  <c r="BR19" i="1" s="1"/>
  <c r="R26" i="1"/>
  <c r="R21" i="1"/>
  <c r="R19" i="1" s="1"/>
  <c r="BW26" i="1"/>
  <c r="BW21" i="1"/>
  <c r="CL26" i="1"/>
  <c r="CL21" i="1"/>
  <c r="CL19" i="1" s="1"/>
  <c r="BY26" i="1"/>
  <c r="BC26" i="1"/>
  <c r="BC21" i="1"/>
  <c r="BC19" i="1" s="1"/>
  <c r="CM26" i="1"/>
  <c r="CM21" i="1"/>
  <c r="X26" i="1"/>
  <c r="X21" i="1"/>
  <c r="X19" i="1" s="1"/>
  <c r="M26" i="1"/>
  <c r="M21" i="1"/>
  <c r="AC26" i="1"/>
  <c r="AC21" i="1"/>
  <c r="AC19" i="1" s="1"/>
  <c r="AW26" i="1"/>
  <c r="AW21" i="1"/>
  <c r="AW19" i="1" s="1"/>
  <c r="BI26" i="1"/>
  <c r="BL26" i="1"/>
  <c r="BL21" i="1"/>
  <c r="BL19" i="1" s="1"/>
  <c r="CH26" i="1"/>
  <c r="CH21" i="1"/>
  <c r="AK26" i="1"/>
  <c r="AK21" i="1"/>
  <c r="AK19" i="1" s="1"/>
  <c r="AJ26" i="1"/>
  <c r="AJ21" i="1"/>
  <c r="AJ19" i="1" s="1"/>
  <c r="BV26" i="1"/>
  <c r="BO26" i="1"/>
  <c r="I26" i="1"/>
  <c r="T26" i="1"/>
  <c r="AY26" i="1"/>
  <c r="AY21" i="1"/>
  <c r="AY19" i="1" s="1"/>
  <c r="BS26" i="1"/>
  <c r="BS21" i="1"/>
  <c r="AZ26" i="1"/>
  <c r="AZ21" i="1"/>
  <c r="AZ19" i="1" s="1"/>
  <c r="BD26" i="1"/>
  <c r="BD21" i="1"/>
  <c r="BD19" i="1" s="1"/>
  <c r="Z26" i="1"/>
  <c r="Z21" i="1"/>
  <c r="Z19" i="1" s="1"/>
  <c r="Q26" i="1"/>
  <c r="Q21" i="1"/>
  <c r="Q19" i="1" s="1"/>
  <c r="CG26" i="1"/>
  <c r="CG21" i="1"/>
  <c r="CG19" i="1" s="1"/>
  <c r="AS26" i="1"/>
  <c r="AS21" i="1"/>
  <c r="AS19" i="1" s="1"/>
  <c r="BO19" i="1"/>
  <c r="O19" i="1"/>
  <c r="S19" i="1"/>
  <c r="AX19" i="1"/>
  <c r="U19" i="1"/>
  <c r="AO19" i="1"/>
  <c r="AH19" i="1"/>
  <c r="AV19" i="1"/>
  <c r="BP19" i="1"/>
  <c r="E19" i="1"/>
  <c r="BV19" i="1"/>
  <c r="AG19" i="1"/>
  <c r="T19" i="1"/>
  <c r="AI19" i="1"/>
  <c r="H19" i="1"/>
  <c r="CI19" i="1"/>
  <c r="AD19" i="1"/>
  <c r="I19" i="1"/>
  <c r="Y26" i="1"/>
  <c r="S26" i="1"/>
  <c r="CI26" i="1"/>
  <c r="CB19" i="1"/>
  <c r="BQ19" i="1"/>
  <c r="BA19" i="1"/>
  <c r="AI26" i="1"/>
  <c r="AE19" i="1"/>
  <c r="F19" i="1"/>
  <c r="W26" i="1"/>
  <c r="W19" i="1"/>
  <c r="AM26" i="1"/>
  <c r="CD19" i="1"/>
  <c r="AM19" i="1"/>
  <c r="L19" i="1"/>
  <c r="BE19" i="1"/>
  <c r="BY19" i="1"/>
  <c r="BM19" i="1"/>
  <c r="BJ19" i="1"/>
  <c r="BB19" i="1"/>
  <c r="BF19" i="1"/>
  <c r="AN19" i="1"/>
  <c r="BI19" i="1"/>
  <c r="CM19" i="1"/>
  <c r="CN19" i="1"/>
  <c r="BT19" i="1"/>
  <c r="AE26" i="1"/>
  <c r="CA19" i="1"/>
  <c r="AP19" i="1"/>
  <c r="D19" i="1"/>
  <c r="BW19" i="1"/>
  <c r="Y19" i="1"/>
  <c r="BZ19" i="1" l="1"/>
  <c r="CH19" i="1"/>
  <c r="BX19" i="1"/>
  <c r="N19" i="1"/>
  <c r="BN19" i="1"/>
  <c r="M19" i="1"/>
  <c r="BS19" i="1"/>
</calcChain>
</file>

<file path=xl/sharedStrings.xml><?xml version="1.0" encoding="utf-8"?>
<sst xmlns="http://schemas.openxmlformats.org/spreadsheetml/2006/main" count="1044" uniqueCount="294">
  <si>
    <t>Приложение  № 7</t>
  </si>
  <si>
    <t>к приказу Минэнерго России</t>
  </si>
  <si>
    <t>от « 25 » апреля 2018 г. № 320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</si>
  <si>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</si>
  <si>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Номер группы инвестиционных проектов</t>
  </si>
  <si>
    <t xml:space="preserve"> Наименование инвестиционного проекта 
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</si>
  <si>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</si>
  <si>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</si>
  <si>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</si>
  <si>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</si>
  <si>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</si>
  <si>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</si>
  <si>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</si>
  <si>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</si>
  <si>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 ( n
Pтр ); на уровне напряжения 110 кВ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</si>
  <si>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 ( n
Pтр ); на уровне напряжения 35 кВ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</si>
  <si>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 ( n
Pтр ); на уровне напряжения 10 кВ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</si>
  <si>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 ( n
Pтп_тр );на уровне напряжения 110 кВ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</si>
  <si>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 ( n
Pтп_тр );на уровне напряжения 35 кВ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</si>
  <si>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 ( n
Pтп_тр );на уровне напряжения 10 кВ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</si>
  <si>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( n
Lлэп ); на уровне напряжения 110 кВ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</si>
  <si>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( n
Lлэп ); на уровне напряжения 35 кВ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</si>
  <si>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( n
Lлэп ); на уровне напряжения 10 кВ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</si>
  <si>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( n
Lлэп ); на уровне напряжения 0,4 кВ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</si>
  <si>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 ( n
Lтп_лэп ); на уровне напряжения 110 кВ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</si>
  <si>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 ( n
Lтп_лэп ); на уровне напряжения 35 кВ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</si>
  <si>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 ( n
Lтп_лэп ); на уровне напряжения 10 кВ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</si>
  <si>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 ( n
Lтп_лэп ); на уровне напряжения 0,4 кВ</t>
  </si>
  <si>
    <t>показатель максимальной мощности присоединяемых потребителей
электрической энергии ( тп
Sпотр );</t>
  </si>
  <si>
    <t>показатель максимальной мощности присоединяемых объектов по
производству электрической энергии ( тп
Sг );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</si>
  <si>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 тп
Sэх );</t>
  </si>
  <si>
    <t>показатель степени загрузки трансформаторной подстанции (Kзагр )</t>
  </si>
  <si>
    <t>показатель замены силовых (авто-) трансформаторов ( n
Pз_тр ); на уровне напряжения 110 кВ</t>
  </si>
  <si>
    <t>показатель замены силовых (авто-) трансформаторов ( n
Pз_тр ); на уровне напряжения 35 кВ</t>
  </si>
  <si>
    <t>показатель замены силовых (авто-) трансформаторов ( n
Pз_тр ); на уровне напряжения 10 кВ</t>
  </si>
  <si>
    <t>показатель замены линий электропередачи ( n
з_лэп L ); на уровне напряжения 110 кВ</t>
  </si>
  <si>
    <t>показатель замены линий электропередачи ( n
з_лэп L ); на уровне напряжения 35 кВ</t>
  </si>
  <si>
    <t>показатель замены линий электропередачи ( n
з_лэп L ); на уровне напряжения 10 кВ</t>
  </si>
  <si>
    <t>показатель замены линий электропередачи ( n
з_лэп L ); на уровне напряжения 0,4 кВ</t>
  </si>
  <si>
    <t>показатель замены выключателей ( n
Вз ); на уровне напряжения 110 кВ</t>
  </si>
  <si>
    <t>показатель замены выключателей ( n
Вз ); на уровне напряжения 35 кВ</t>
  </si>
  <si>
    <t>показатель замены выключателей ( n
Вз ); на уровне напряжения 10 кВ</t>
  </si>
  <si>
    <t>показатель замены выключателей ( n
Вз ); на уровне напряжения 0,4 кВ</t>
  </si>
  <si>
    <t>показатель замены устройств компенсации реактивной мощности ( n
Pз_укрм ); на уровне напряжения 110 кВ</t>
  </si>
  <si>
    <t>показатель замены устройств компенсации реактивной мощности ( n
Pз_укрм ); на уровне напряжения 35 кВ</t>
  </si>
  <si>
    <t>показатель замены устройств компенсации реактивной мощности ( n
Pз_укрм ); на уровне напряжения 10 кВ</t>
  </si>
  <si>
    <t>показатель замены устройств компенсации реактивной мощности ( n
Pз_укрм ); на уровне напряжения 0,4 кВ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</si>
  <si>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 (ПОдист);</t>
  </si>
  <si>
    <t>показатель оценки изменения средней продолжительности прекращения
передачи электрической энергии потребителям услуг (Пsaidi );</t>
  </si>
  <si>
    <t>показатель оценки изменения средней частоты прекращения передачи
электрической энергии потребителям услуг (Пsaifi );</t>
  </si>
  <si>
    <t>показатель оценки изменения объема недоотпущенной электрической энергии
(Пens );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</si>
  <si>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 ( Nсд_тпр );</t>
  </si>
  <si>
    <t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
( нс
Nсд_тпр );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</si>
  <si>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 (Фтз );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</si>
  <si>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 (Фоив );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</si>
  <si>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 (Фтрр );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</si>
  <si>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 (Фит );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</si>
  <si>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 (Фхо );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</si>
  <si>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 (Фнэ ).</t>
  </si>
  <si>
    <t>План</t>
  </si>
  <si>
    <t>Факт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</si>
  <si>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</si>
  <si>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</si>
  <si>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</si>
  <si>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</si>
  <si>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</si>
  <si>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</si>
  <si>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</si>
  <si>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</si>
  <si>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</si>
  <si>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</si>
  <si>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</si>
  <si>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</si>
  <si>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</si>
  <si>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</si>
  <si>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</si>
  <si>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</si>
  <si>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</si>
  <si>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</si>
  <si>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</si>
  <si>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</si>
  <si>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</si>
  <si>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</si>
  <si>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</si>
  <si>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</si>
  <si>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</si>
  <si>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</si>
  <si>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</si>
  <si>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</si>
  <si>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</si>
  <si>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</si>
  <si>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</si>
  <si>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</si>
  <si>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</si>
  <si>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</si>
  <si>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</si>
  <si>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</si>
  <si>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</si>
  <si>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</si>
  <si>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</si>
  <si>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</si>
  <si>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</si>
  <si>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</si>
  <si>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</si>
  <si>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</si>
  <si>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</si>
  <si>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</si>
  <si>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</si>
  <si>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</si>
  <si>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</si>
  <si>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</si>
  <si>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</si>
  <si>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</si>
  <si>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</si>
  <si>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</si>
  <si>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</si>
  <si>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</si>
  <si>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</si>
  <si>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</si>
  <si>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</si>
  <si>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</si>
  <si>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</si>
  <si>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</si>
  <si>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</si>
  <si>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</si>
  <si>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</si>
  <si>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</si>
  <si>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</si>
  <si>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</si>
  <si>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</si>
  <si>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</si>
  <si>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</si>
  <si>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</si>
  <si>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</si>
  <si>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</si>
  <si>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</si>
  <si>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</si>
  <si>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</si>
  <si>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</si>
  <si>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</si>
  <si>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</si>
  <si>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</si>
  <si>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</si>
  <si>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</si>
  <si>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</si>
  <si>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</si>
  <si>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</si>
  <si>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</si>
  <si>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</si>
  <si>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10.1.</t>
  </si>
  <si>
    <t>10.2.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</si>
  <si>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</si>
  <si>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</si>
  <si>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</si>
  <si>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</si>
  <si>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</si>
  <si>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</si>
  <si>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</si>
  <si>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</si>
  <si>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</si>
  <si>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</si>
  <si>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</si>
  <si>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</si>
  <si>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</si>
  <si>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</si>
  <si>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</si>
  <si>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</si>
  <si>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</si>
  <si>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</si>
  <si>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</si>
  <si>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</si>
  <si>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</si>
  <si>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</si>
  <si>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</si>
  <si>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</si>
  <si>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</si>
  <si>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</si>
  <si>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</si>
  <si>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</si>
  <si>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</si>
  <si>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</si>
  <si>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</si>
  <si>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</si>
  <si>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</si>
  <si>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</si>
  <si>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</si>
  <si>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</si>
  <si>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</si>
  <si>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</si>
  <si>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</si>
  <si>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</si>
  <si>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</si>
  <si>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</si>
  <si>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</si>
  <si>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</si>
  <si>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</si>
  <si>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</si>
  <si>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</si>
  <si>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</si>
  <si>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</si>
  <si>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</si>
  <si>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</si>
  <si>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</si>
  <si>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</si>
  <si>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</si>
  <si>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</si>
  <si>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</si>
  <si>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</si>
  <si>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</si>
  <si>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</si>
  <si>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</si>
  <si>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</si>
  <si>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</si>
  <si>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</si>
  <si>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</si>
  <si>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</si>
  <si>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</si>
  <si>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</si>
  <si>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</si>
  <si>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</si>
  <si>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</si>
  <si>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</si>
  <si>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</si>
  <si>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</si>
  <si>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</si>
  <si>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</si>
  <si>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</si>
  <si>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</si>
  <si>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</si>
  <si>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</si>
  <si>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</si>
  <si>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</si>
  <si>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</si>
  <si>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</si>
  <si>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</si>
  <si>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</si>
  <si>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</si>
  <si>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</si>
  <si>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</si>
  <si>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</si>
  <si>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</si>
  <si>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</si>
  <si>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</si>
  <si>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</si>
  <si>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</si>
  <si>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</si>
  <si>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</si>
  <si>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</si>
  <si>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нд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</si>
  <si>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</si>
  <si>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</si>
  <si>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</si>
  <si>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</si>
  <si>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</si>
  <si>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</si>
  <si>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</si>
  <si>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</si>
  <si>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</si>
  <si>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</si>
  <si>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</si>
  <si>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</si>
  <si>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</si>
  <si>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</si>
  <si>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</si>
  <si>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</si>
  <si>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</si>
  <si>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</si>
  <si>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</si>
  <si>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</si>
  <si>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</si>
  <si>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</si>
  <si>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снаряжённая масса: 2126 кг., тип двигателя: Р4, бензиновый, 4 шт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</si>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</sst>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000000_-;\-* #,##0.00000000_-;_-* &quot;-&quot;??_-;_-@_-"/>
    <numFmt numFmtId="166" formatCode="_-* #,##0.00_р_._-;\-* #,##0.00_р_._-;_-* &quot;-&quot;??_р_._-;_-@_-"/>
    <numFmt numFmtId="167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2" applyFont="1" applyFill="1" applyAlignment="1">
      <alignment horizontal="right" vertical="center"/>
    </xf>
    <xf numFmtId="165" fontId="2" fillId="0" borderId="0" xfId="3" applyNumberFormat="1" applyFont="1" applyFill="1"/>
    <xf numFmtId="164" fontId="2" fillId="0" borderId="0" xfId="3" applyFont="1" applyFill="1"/>
    <xf numFmtId="0" fontId="2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 vertical="center"/>
    </xf>
    <xf numFmtId="0" fontId="1" fillId="0" borderId="0" xfId="1" applyFill="1"/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6" fillId="0" borderId="2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6" fontId="3" fillId="0" borderId="2" xfId="1" applyNumberFormat="1" applyFont="1" applyFill="1" applyBorder="1" applyAlignment="1">
      <alignment horizontal="center" vertical="center"/>
    </xf>
    <xf numFmtId="49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0" fontId="3" fillId="0" borderId="2" xfId="4" applyNumberFormat="1" applyFont="1" applyFill="1" applyBorder="1" applyAlignment="1">
      <alignment horizontal="center" vertical="center" wrapText="1"/>
    </xf>
    <xf numFmtId="4" fontId="3" fillId="0" borderId="2" xfId="4" applyNumberFormat="1" applyFont="1" applyFill="1" applyBorder="1" applyAlignment="1">
      <alignment horizontal="center" vertical="center" wrapText="1"/>
    </xf>
    <xf numFmtId="0" fontId="1" fillId="0" borderId="0" xfId="1" applyFill="1" applyAlignment="1">
      <alignment wrapText="1"/>
    </xf>
    <xf numFmtId="4" fontId="3" fillId="0" borderId="2" xfId="5" applyNumberFormat="1" applyFont="1" applyFill="1" applyBorder="1" applyAlignment="1">
      <alignment horizontal="center" vertical="center" wrapText="1"/>
    </xf>
    <xf numFmtId="0" fontId="3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4" fontId="3" fillId="0" borderId="6" xfId="5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left" vertical="center" wrapText="1"/>
    </xf>
    <xf numFmtId="4" fontId="3" fillId="0" borderId="2" xfId="4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 13" xfId="1" xr:uid="{00000000-0005-0000-0000-000001000000}"/>
    <cellStyle name="Обычный 3 2 5 6" xfId="2" xr:uid="{00000000-0005-0000-0000-000002000000}"/>
    <cellStyle name="Обычный 7 17" xfId="4" xr:uid="{00000000-0005-0000-0000-000003000000}"/>
    <cellStyle name="Финансовый 11" xfId="3" xr:uid="{00000000-0005-0000-0000-000004000000}"/>
    <cellStyle name="Финансовый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CQ88"/>
  <sheetViews>
    <sheetView showGridLines="0" tabSelected="1" zoomScale="55" zoomScaleNormal="55" workbookViewId="0"/>
  </sheetViews>
  <sheetFormatPr defaultRowHeight="15" customHeight="1" x14ac:dyDescent="0.3"/>
  <cols>
    <col min="1" max="1" width="13" style="1" customWidth="1"/>
    <col min="2" max="2" width="80.7109375" style="2" customWidth="1"/>
    <col min="3" max="3" width="20.85546875" style="1" customWidth="1"/>
    <col min="4" max="22" width="14" style="1" customWidth="1"/>
    <col min="23" max="23" width="15" style="1" customWidth="1"/>
    <col min="24" max="30" width="14" style="1" customWidth="1"/>
    <col min="31" max="31" width="14.5703125" style="1" customWidth="1"/>
    <col min="32" max="35" width="15" style="1" customWidth="1"/>
    <col min="36" max="37" width="20.7109375" style="1" customWidth="1"/>
    <col min="38" max="39" width="15" style="1" customWidth="1"/>
    <col min="40" max="49" width="14.5703125" style="1" customWidth="1"/>
    <col min="50" max="50" width="15.42578125" style="1" bestFit="1" customWidth="1"/>
    <col min="51" max="69" width="14.5703125" style="1" customWidth="1"/>
    <col min="70" max="70" width="20" style="1" customWidth="1"/>
    <col min="71" max="76" width="21" style="1" customWidth="1"/>
    <col min="77" max="93" width="21.28515625" style="1" customWidth="1"/>
    <col min="94" max="16384" width="9.140625" style="1"/>
  </cols>
  <sheetData>
    <row r="1" spans="1:93" ht="15" customHeight="1" x14ac:dyDescent="0.3">
      <c r="CO1" s="3" t="s">
        <v>0</v>
      </c>
    </row>
    <row r="2" spans="1:93" ht="15" customHeight="1" x14ac:dyDescent="0.3">
      <c r="BT2" s="4"/>
      <c r="BV2" s="5"/>
      <c r="CO2" s="6" t="s">
        <v>1</v>
      </c>
    </row>
    <row r="3" spans="1:93" ht="15" customHeight="1" x14ac:dyDescent="0.3">
      <c r="CO3" s="3" t="s">
        <v>2</v>
      </c>
    </row>
    <row r="4" spans="1:93" ht="15" customHeight="1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</row>
    <row r="5" spans="1:93" ht="18.75" x14ac:dyDescent="0.3">
      <c r="A5" s="34" t="s">
        <v>245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</row>
    <row r="6" spans="1:93" s="7" customFormat="1" ht="15" customHeight="1" x14ac:dyDescent="0.25">
      <c r="AN6" s="8"/>
      <c r="BP6" s="8"/>
      <c r="CN6" s="9"/>
    </row>
    <row r="7" spans="1:93" ht="15" customHeight="1" x14ac:dyDescent="0.3">
      <c r="A7" s="34" t="s">
        <v>292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</row>
    <row r="8" spans="1:93" ht="15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</row>
    <row r="9" spans="1:93" ht="15" customHeight="1" x14ac:dyDescent="0.3">
      <c r="A9" s="34" t="s">
        <v>246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</row>
    <row r="10" spans="1:93" ht="15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</row>
    <row r="11" spans="1:93" ht="15" customHeight="1" x14ac:dyDescent="0.3">
      <c r="A11" s="34" t="s">
        <v>293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</row>
    <row r="12" spans="1:93" s="8" customFormat="1" ht="15" customHeight="1" x14ac:dyDescent="0.25"/>
    <row r="13" spans="1:93" s="8" customFormat="1" ht="15" customHeight="1" x14ac:dyDescent="0.25"/>
    <row r="14" spans="1:93" ht="15" customHeight="1" x14ac:dyDescent="0.3">
      <c r="A14" s="35" t="s">
        <v>4</v>
      </c>
      <c r="B14" s="35" t="s">
        <v>5</v>
      </c>
      <c r="C14" s="35" t="s">
        <v>6</v>
      </c>
      <c r="D14" s="31" t="s">
        <v>247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</row>
    <row r="15" spans="1:93" ht="51.75" customHeight="1" x14ac:dyDescent="0.3">
      <c r="A15" s="36"/>
      <c r="B15" s="36"/>
      <c r="C15" s="36"/>
      <c r="D15" s="31" t="s">
        <v>7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8</v>
      </c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 t="s">
        <v>9</v>
      </c>
      <c r="BU15" s="31"/>
      <c r="BV15" s="31"/>
      <c r="BW15" s="31"/>
      <c r="BX15" s="31"/>
      <c r="BY15" s="31"/>
      <c r="BZ15" s="31" t="s">
        <v>10</v>
      </c>
      <c r="CA15" s="31"/>
      <c r="CB15" s="31"/>
      <c r="CC15" s="31"/>
      <c r="CD15" s="31" t="s">
        <v>11</v>
      </c>
      <c r="CE15" s="31"/>
      <c r="CF15" s="31"/>
      <c r="CG15" s="31"/>
      <c r="CH15" s="31"/>
      <c r="CI15" s="31"/>
      <c r="CJ15" s="31" t="s">
        <v>12</v>
      </c>
      <c r="CK15" s="31"/>
      <c r="CL15" s="31"/>
      <c r="CM15" s="31"/>
      <c r="CN15" s="31" t="s">
        <v>13</v>
      </c>
      <c r="CO15" s="31"/>
    </row>
    <row r="16" spans="1:93" ht="201.75" customHeight="1" x14ac:dyDescent="0.3">
      <c r="A16" s="36"/>
      <c r="B16" s="36"/>
      <c r="C16" s="36"/>
      <c r="D16" s="31" t="s">
        <v>14</v>
      </c>
      <c r="E16" s="31"/>
      <c r="F16" s="31" t="s">
        <v>15</v>
      </c>
      <c r="G16" s="31"/>
      <c r="H16" s="31" t="s">
        <v>16</v>
      </c>
      <c r="I16" s="31"/>
      <c r="J16" s="31" t="s">
        <v>17</v>
      </c>
      <c r="K16" s="31"/>
      <c r="L16" s="31" t="s">
        <v>18</v>
      </c>
      <c r="M16" s="31"/>
      <c r="N16" s="31" t="s">
        <v>19</v>
      </c>
      <c r="O16" s="31"/>
      <c r="P16" s="31" t="s">
        <v>20</v>
      </c>
      <c r="Q16" s="31"/>
      <c r="R16" s="31" t="s">
        <v>21</v>
      </c>
      <c r="S16" s="31"/>
      <c r="T16" s="31" t="s">
        <v>22</v>
      </c>
      <c r="U16" s="31"/>
      <c r="V16" s="31" t="s">
        <v>23</v>
      </c>
      <c r="W16" s="31"/>
      <c r="X16" s="31" t="s">
        <v>24</v>
      </c>
      <c r="Y16" s="31"/>
      <c r="Z16" s="31" t="s">
        <v>25</v>
      </c>
      <c r="AA16" s="31"/>
      <c r="AB16" s="31" t="s">
        <v>26</v>
      </c>
      <c r="AC16" s="31"/>
      <c r="AD16" s="31" t="s">
        <v>27</v>
      </c>
      <c r="AE16" s="31"/>
      <c r="AF16" s="31" t="s">
        <v>28</v>
      </c>
      <c r="AG16" s="31"/>
      <c r="AH16" s="31" t="s">
        <v>29</v>
      </c>
      <c r="AI16" s="31"/>
      <c r="AJ16" s="31" t="s">
        <v>30</v>
      </c>
      <c r="AK16" s="31"/>
      <c r="AL16" s="31" t="s">
        <v>31</v>
      </c>
      <c r="AM16" s="31"/>
      <c r="AN16" s="31" t="s">
        <v>32</v>
      </c>
      <c r="AO16" s="31"/>
      <c r="AP16" s="31" t="s">
        <v>33</v>
      </c>
      <c r="AQ16" s="31"/>
      <c r="AR16" s="32" t="s">
        <v>34</v>
      </c>
      <c r="AS16" s="33"/>
      <c r="AT16" s="32" t="s">
        <v>35</v>
      </c>
      <c r="AU16" s="33"/>
      <c r="AV16" s="32" t="s">
        <v>36</v>
      </c>
      <c r="AW16" s="33"/>
      <c r="AX16" s="32" t="s">
        <v>37</v>
      </c>
      <c r="AY16" s="33"/>
      <c r="AZ16" s="32" t="s">
        <v>38</v>
      </c>
      <c r="BA16" s="33"/>
      <c r="BB16" s="32" t="s">
        <v>39</v>
      </c>
      <c r="BC16" s="33"/>
      <c r="BD16" s="32" t="s">
        <v>40</v>
      </c>
      <c r="BE16" s="33"/>
      <c r="BF16" s="32" t="s">
        <v>41</v>
      </c>
      <c r="BG16" s="33"/>
      <c r="BH16" s="32" t="s">
        <v>42</v>
      </c>
      <c r="BI16" s="33"/>
      <c r="BJ16" s="32" t="s">
        <v>43</v>
      </c>
      <c r="BK16" s="33"/>
      <c r="BL16" s="32" t="s">
        <v>44</v>
      </c>
      <c r="BM16" s="33"/>
      <c r="BN16" s="32" t="s">
        <v>45</v>
      </c>
      <c r="BO16" s="33"/>
      <c r="BP16" s="32" t="s">
        <v>46</v>
      </c>
      <c r="BQ16" s="33"/>
      <c r="BR16" s="32" t="s">
        <v>47</v>
      </c>
      <c r="BS16" s="33"/>
      <c r="BT16" s="31" t="s">
        <v>48</v>
      </c>
      <c r="BU16" s="31"/>
      <c r="BV16" s="31" t="s">
        <v>49</v>
      </c>
      <c r="BW16" s="31"/>
      <c r="BX16" s="31" t="s">
        <v>50</v>
      </c>
      <c r="BY16" s="31"/>
      <c r="BZ16" s="31" t="s">
        <v>51</v>
      </c>
      <c r="CA16" s="31"/>
      <c r="CB16" s="31" t="s">
        <v>52</v>
      </c>
      <c r="CC16" s="31"/>
      <c r="CD16" s="31" t="s">
        <v>53</v>
      </c>
      <c r="CE16" s="31"/>
      <c r="CF16" s="31" t="s">
        <v>54</v>
      </c>
      <c r="CG16" s="31"/>
      <c r="CH16" s="31" t="s">
        <v>55</v>
      </c>
      <c r="CI16" s="31"/>
      <c r="CJ16" s="31" t="s">
        <v>56</v>
      </c>
      <c r="CK16" s="31"/>
      <c r="CL16" s="31" t="s">
        <v>57</v>
      </c>
      <c r="CM16" s="31"/>
      <c r="CN16" s="31" t="s">
        <v>58</v>
      </c>
      <c r="CO16" s="31"/>
    </row>
    <row r="17" spans="1:93" ht="15" customHeight="1" x14ac:dyDescent="0.3">
      <c r="A17" s="36"/>
      <c r="B17" s="36"/>
      <c r="C17" s="36"/>
      <c r="D17" s="11" t="s">
        <v>59</v>
      </c>
      <c r="E17" s="12" t="s">
        <v>60</v>
      </c>
      <c r="F17" s="11" t="s">
        <v>59</v>
      </c>
      <c r="G17" s="12" t="s">
        <v>60</v>
      </c>
      <c r="H17" s="11" t="s">
        <v>59</v>
      </c>
      <c r="I17" s="12" t="s">
        <v>60</v>
      </c>
      <c r="J17" s="11" t="s">
        <v>59</v>
      </c>
      <c r="K17" s="12" t="s">
        <v>60</v>
      </c>
      <c r="L17" s="11" t="s">
        <v>59</v>
      </c>
      <c r="M17" s="12" t="s">
        <v>60</v>
      </c>
      <c r="N17" s="11" t="s">
        <v>59</v>
      </c>
      <c r="O17" s="12" t="s">
        <v>60</v>
      </c>
      <c r="P17" s="11" t="s">
        <v>59</v>
      </c>
      <c r="Q17" s="12" t="s">
        <v>60</v>
      </c>
      <c r="R17" s="11" t="s">
        <v>59</v>
      </c>
      <c r="S17" s="12" t="s">
        <v>60</v>
      </c>
      <c r="T17" s="11" t="s">
        <v>59</v>
      </c>
      <c r="U17" s="12" t="s">
        <v>60</v>
      </c>
      <c r="V17" s="11" t="s">
        <v>59</v>
      </c>
      <c r="W17" s="12" t="s">
        <v>60</v>
      </c>
      <c r="X17" s="11" t="s">
        <v>59</v>
      </c>
      <c r="Y17" s="12" t="s">
        <v>60</v>
      </c>
      <c r="Z17" s="11" t="s">
        <v>59</v>
      </c>
      <c r="AA17" s="12" t="s">
        <v>60</v>
      </c>
      <c r="AB17" s="11" t="s">
        <v>59</v>
      </c>
      <c r="AC17" s="12" t="s">
        <v>60</v>
      </c>
      <c r="AD17" s="11" t="s">
        <v>59</v>
      </c>
      <c r="AE17" s="12" t="s">
        <v>60</v>
      </c>
      <c r="AF17" s="11" t="s">
        <v>59</v>
      </c>
      <c r="AG17" s="12" t="s">
        <v>60</v>
      </c>
      <c r="AH17" s="11" t="s">
        <v>59</v>
      </c>
      <c r="AI17" s="12" t="s">
        <v>60</v>
      </c>
      <c r="AJ17" s="11" t="s">
        <v>59</v>
      </c>
      <c r="AK17" s="12" t="s">
        <v>60</v>
      </c>
      <c r="AL17" s="11" t="s">
        <v>59</v>
      </c>
      <c r="AM17" s="12" t="s">
        <v>60</v>
      </c>
      <c r="AN17" s="11" t="s">
        <v>59</v>
      </c>
      <c r="AO17" s="12" t="s">
        <v>60</v>
      </c>
      <c r="AP17" s="11" t="s">
        <v>59</v>
      </c>
      <c r="AQ17" s="12" t="s">
        <v>60</v>
      </c>
      <c r="AR17" s="11" t="s">
        <v>59</v>
      </c>
      <c r="AS17" s="12" t="s">
        <v>60</v>
      </c>
      <c r="AT17" s="11" t="s">
        <v>59</v>
      </c>
      <c r="AU17" s="12" t="s">
        <v>60</v>
      </c>
      <c r="AV17" s="11" t="s">
        <v>59</v>
      </c>
      <c r="AW17" s="12" t="s">
        <v>60</v>
      </c>
      <c r="AX17" s="11" t="s">
        <v>59</v>
      </c>
      <c r="AY17" s="12" t="s">
        <v>60</v>
      </c>
      <c r="AZ17" s="11" t="s">
        <v>59</v>
      </c>
      <c r="BA17" s="12" t="s">
        <v>60</v>
      </c>
      <c r="BB17" s="11" t="s">
        <v>59</v>
      </c>
      <c r="BC17" s="12" t="s">
        <v>60</v>
      </c>
      <c r="BD17" s="11" t="s">
        <v>59</v>
      </c>
      <c r="BE17" s="12" t="s">
        <v>60</v>
      </c>
      <c r="BF17" s="11" t="s">
        <v>59</v>
      </c>
      <c r="BG17" s="12" t="s">
        <v>60</v>
      </c>
      <c r="BH17" s="11" t="s">
        <v>59</v>
      </c>
      <c r="BI17" s="12" t="s">
        <v>60</v>
      </c>
      <c r="BJ17" s="11" t="s">
        <v>59</v>
      </c>
      <c r="BK17" s="12" t="s">
        <v>60</v>
      </c>
      <c r="BL17" s="11" t="s">
        <v>59</v>
      </c>
      <c r="BM17" s="12" t="s">
        <v>60</v>
      </c>
      <c r="BN17" s="11" t="s">
        <v>59</v>
      </c>
      <c r="BO17" s="12" t="s">
        <v>60</v>
      </c>
      <c r="BP17" s="11" t="s">
        <v>59</v>
      </c>
      <c r="BQ17" s="12" t="s">
        <v>60</v>
      </c>
      <c r="BR17" s="11" t="s">
        <v>59</v>
      </c>
      <c r="BS17" s="12" t="s">
        <v>60</v>
      </c>
      <c r="BT17" s="11" t="s">
        <v>59</v>
      </c>
      <c r="BU17" s="12" t="s">
        <v>60</v>
      </c>
      <c r="BV17" s="11" t="s">
        <v>59</v>
      </c>
      <c r="BW17" s="12" t="s">
        <v>60</v>
      </c>
      <c r="BX17" s="11" t="s">
        <v>59</v>
      </c>
      <c r="BY17" s="12" t="s">
        <v>60</v>
      </c>
      <c r="BZ17" s="11" t="s">
        <v>59</v>
      </c>
      <c r="CA17" s="12" t="s">
        <v>60</v>
      </c>
      <c r="CB17" s="11" t="s">
        <v>59</v>
      </c>
      <c r="CC17" s="12" t="s">
        <v>60</v>
      </c>
      <c r="CD17" s="11" t="s">
        <v>59</v>
      </c>
      <c r="CE17" s="12" t="s">
        <v>60</v>
      </c>
      <c r="CF17" s="11" t="s">
        <v>59</v>
      </c>
      <c r="CG17" s="12" t="s">
        <v>60</v>
      </c>
      <c r="CH17" s="11" t="s">
        <v>59</v>
      </c>
      <c r="CI17" s="12" t="s">
        <v>60</v>
      </c>
      <c r="CJ17" s="11" t="s">
        <v>59</v>
      </c>
      <c r="CK17" s="12" t="s">
        <v>60</v>
      </c>
      <c r="CL17" s="11" t="s">
        <v>59</v>
      </c>
      <c r="CM17" s="12" t="s">
        <v>60</v>
      </c>
      <c r="CN17" s="11" t="s">
        <v>59</v>
      </c>
      <c r="CO17" s="12" t="s">
        <v>60</v>
      </c>
    </row>
    <row r="18" spans="1:93" ht="15" customHeight="1" x14ac:dyDescent="0.3">
      <c r="A18" s="13">
        <v>1</v>
      </c>
      <c r="B18" s="13">
        <f>A18+1</f>
        <v>2</v>
      </c>
      <c r="C18" s="13">
        <f>B18+1</f>
        <v>3</v>
      </c>
      <c r="D18" s="13" t="s">
        <v>61</v>
      </c>
      <c r="E18" s="13" t="s">
        <v>62</v>
      </c>
      <c r="F18" s="13" t="s">
        <v>63</v>
      </c>
      <c r="G18" s="13" t="s">
        <v>64</v>
      </c>
      <c r="H18" s="13" t="s">
        <v>65</v>
      </c>
      <c r="I18" s="13" t="s">
        <v>66</v>
      </c>
      <c r="J18" s="13" t="s">
        <v>67</v>
      </c>
      <c r="K18" s="13" t="s">
        <v>68</v>
      </c>
      <c r="L18" s="13" t="s">
        <v>69</v>
      </c>
      <c r="M18" s="13" t="s">
        <v>70</v>
      </c>
      <c r="N18" s="13" t="s">
        <v>71</v>
      </c>
      <c r="O18" s="13" t="s">
        <v>72</v>
      </c>
      <c r="P18" s="13" t="s">
        <v>73</v>
      </c>
      <c r="Q18" s="13" t="s">
        <v>74</v>
      </c>
      <c r="R18" s="13" t="s">
        <v>75</v>
      </c>
      <c r="S18" s="13" t="s">
        <v>76</v>
      </c>
      <c r="T18" s="13" t="s">
        <v>77</v>
      </c>
      <c r="U18" s="13" t="s">
        <v>78</v>
      </c>
      <c r="V18" s="13" t="s">
        <v>79</v>
      </c>
      <c r="W18" s="13" t="s">
        <v>80</v>
      </c>
      <c r="X18" s="13" t="s">
        <v>81</v>
      </c>
      <c r="Y18" s="13" t="s">
        <v>82</v>
      </c>
      <c r="Z18" s="13" t="s">
        <v>83</v>
      </c>
      <c r="AA18" s="13" t="s">
        <v>84</v>
      </c>
      <c r="AB18" s="13" t="s">
        <v>85</v>
      </c>
      <c r="AC18" s="13" t="s">
        <v>86</v>
      </c>
      <c r="AD18" s="13" t="s">
        <v>87</v>
      </c>
      <c r="AE18" s="13" t="s">
        <v>88</v>
      </c>
      <c r="AF18" s="13" t="s">
        <v>89</v>
      </c>
      <c r="AG18" s="13" t="s">
        <v>90</v>
      </c>
      <c r="AH18" s="13" t="s">
        <v>91</v>
      </c>
      <c r="AI18" s="13" t="s">
        <v>92</v>
      </c>
      <c r="AJ18" s="13" t="s">
        <v>93</v>
      </c>
      <c r="AK18" s="13" t="s">
        <v>94</v>
      </c>
      <c r="AL18" s="13" t="s">
        <v>95</v>
      </c>
      <c r="AM18" s="13" t="s">
        <v>96</v>
      </c>
      <c r="AN18" s="13" t="s">
        <v>97</v>
      </c>
      <c r="AO18" s="13" t="s">
        <v>98</v>
      </c>
      <c r="AP18" s="13" t="s">
        <v>99</v>
      </c>
      <c r="AQ18" s="13" t="s">
        <v>100</v>
      </c>
      <c r="AR18" s="13" t="s">
        <v>101</v>
      </c>
      <c r="AS18" s="13" t="s">
        <v>102</v>
      </c>
      <c r="AT18" s="13" t="s">
        <v>103</v>
      </c>
      <c r="AU18" s="13" t="s">
        <v>104</v>
      </c>
      <c r="AV18" s="13" t="s">
        <v>105</v>
      </c>
      <c r="AW18" s="13" t="s">
        <v>106</v>
      </c>
      <c r="AX18" s="13" t="s">
        <v>107</v>
      </c>
      <c r="AY18" s="13" t="s">
        <v>108</v>
      </c>
      <c r="AZ18" s="13" t="s">
        <v>109</v>
      </c>
      <c r="BA18" s="13" t="s">
        <v>110</v>
      </c>
      <c r="BB18" s="13" t="s">
        <v>111</v>
      </c>
      <c r="BC18" s="13" t="s">
        <v>112</v>
      </c>
      <c r="BD18" s="13" t="s">
        <v>113</v>
      </c>
      <c r="BE18" s="13" t="s">
        <v>114</v>
      </c>
      <c r="BF18" s="13" t="s">
        <v>115</v>
      </c>
      <c r="BG18" s="13" t="s">
        <v>116</v>
      </c>
      <c r="BH18" s="13" t="s">
        <v>117</v>
      </c>
      <c r="BI18" s="13" t="s">
        <v>118</v>
      </c>
      <c r="BJ18" s="13" t="s">
        <v>119</v>
      </c>
      <c r="BK18" s="13" t="s">
        <v>120</v>
      </c>
      <c r="BL18" s="13" t="s">
        <v>121</v>
      </c>
      <c r="BM18" s="13" t="s">
        <v>122</v>
      </c>
      <c r="BN18" s="13" t="s">
        <v>123</v>
      </c>
      <c r="BO18" s="13" t="s">
        <v>124</v>
      </c>
      <c r="BP18" s="13" t="s">
        <v>125</v>
      </c>
      <c r="BQ18" s="13" t="s">
        <v>126</v>
      </c>
      <c r="BR18" s="13" t="s">
        <v>127</v>
      </c>
      <c r="BS18" s="13" t="s">
        <v>128</v>
      </c>
      <c r="BT18" s="13" t="s">
        <v>129</v>
      </c>
      <c r="BU18" s="13" t="s">
        <v>130</v>
      </c>
      <c r="BV18" s="13" t="s">
        <v>131</v>
      </c>
      <c r="BW18" s="13" t="s">
        <v>132</v>
      </c>
      <c r="BX18" s="13" t="s">
        <v>133</v>
      </c>
      <c r="BY18" s="13" t="s">
        <v>134</v>
      </c>
      <c r="BZ18" s="13" t="s">
        <v>135</v>
      </c>
      <c r="CA18" s="13" t="s">
        <v>136</v>
      </c>
      <c r="CB18" s="13" t="s">
        <v>137</v>
      </c>
      <c r="CC18" s="13" t="s">
        <v>138</v>
      </c>
      <c r="CD18" s="13" t="s">
        <v>139</v>
      </c>
      <c r="CE18" s="13" t="s">
        <v>140</v>
      </c>
      <c r="CF18" s="13" t="s">
        <v>141</v>
      </c>
      <c r="CG18" s="13" t="s">
        <v>142</v>
      </c>
      <c r="CH18" s="14" t="s">
        <v>143</v>
      </c>
      <c r="CI18" s="13" t="s">
        <v>144</v>
      </c>
      <c r="CJ18" s="13" t="s">
        <v>145</v>
      </c>
      <c r="CK18" s="13" t="s">
        <v>146</v>
      </c>
      <c r="CL18" s="13" t="s">
        <v>147</v>
      </c>
      <c r="CM18" s="13" t="s">
        <v>148</v>
      </c>
      <c r="CN18" s="13" t="s">
        <v>149</v>
      </c>
      <c r="CO18" s="13" t="s">
        <v>150</v>
      </c>
    </row>
    <row r="19" spans="1:93" s="19" customFormat="1" ht="15.75" x14ac:dyDescent="0.25">
      <c r="A19" s="15" t="s">
        <v>151</v>
      </c>
      <c r="B19" s="16" t="s">
        <v>152</v>
      </c>
      <c r="C19" s="17" t="s">
        <v>153</v>
      </c>
      <c r="D19" s="18">
        <f t="shared" ref="D19:BO19" si="0">SUM(D20:D25)</f>
        <v>0</v>
      </c>
      <c r="E19" s="18">
        <f t="shared" si="0"/>
        <v>0</v>
      </c>
      <c r="F19" s="18">
        <f t="shared" si="0"/>
        <v>0</v>
      </c>
      <c r="G19" s="18">
        <f t="shared" si="0"/>
        <v>0</v>
      </c>
      <c r="H19" s="18">
        <f t="shared" si="0"/>
        <v>0</v>
      </c>
      <c r="I19" s="18">
        <f t="shared" si="0"/>
        <v>8.0000000000000016E-2</v>
      </c>
      <c r="J19" s="18">
        <f t="shared" si="0"/>
        <v>0</v>
      </c>
      <c r="K19" s="18">
        <f t="shared" si="0"/>
        <v>0</v>
      </c>
      <c r="L19" s="18">
        <f t="shared" si="0"/>
        <v>0</v>
      </c>
      <c r="M19" s="18">
        <f t="shared" si="0"/>
        <v>0</v>
      </c>
      <c r="N19" s="18">
        <f t="shared" si="0"/>
        <v>0</v>
      </c>
      <c r="O19" s="18">
        <f t="shared" si="0"/>
        <v>1.36</v>
      </c>
      <c r="P19" s="18">
        <f t="shared" si="0"/>
        <v>0</v>
      </c>
      <c r="Q19" s="18">
        <f t="shared" si="0"/>
        <v>0</v>
      </c>
      <c r="R19" s="18">
        <f t="shared" si="0"/>
        <v>0</v>
      </c>
      <c r="S19" s="18">
        <f t="shared" si="0"/>
        <v>0</v>
      </c>
      <c r="T19" s="18">
        <f t="shared" si="0"/>
        <v>0</v>
      </c>
      <c r="U19" s="18">
        <f t="shared" si="0"/>
        <v>0</v>
      </c>
      <c r="V19" s="18">
        <f t="shared" si="0"/>
        <v>0</v>
      </c>
      <c r="W19" s="18">
        <f t="shared" si="0"/>
        <v>0</v>
      </c>
      <c r="X19" s="18">
        <f t="shared" si="0"/>
        <v>0</v>
      </c>
      <c r="Y19" s="18">
        <f t="shared" si="0"/>
        <v>0</v>
      </c>
      <c r="Z19" s="18">
        <f t="shared" si="0"/>
        <v>0</v>
      </c>
      <c r="AA19" s="18">
        <f t="shared" si="0"/>
        <v>0</v>
      </c>
      <c r="AB19" s="18">
        <f t="shared" si="0"/>
        <v>0</v>
      </c>
      <c r="AC19" s="18">
        <f t="shared" si="0"/>
        <v>0.34100000000000003</v>
      </c>
      <c r="AD19" s="18">
        <f t="shared" si="0"/>
        <v>0</v>
      </c>
      <c r="AE19" s="18">
        <f t="shared" si="0"/>
        <v>3.59</v>
      </c>
      <c r="AF19" s="18">
        <f t="shared" si="0"/>
        <v>0</v>
      </c>
      <c r="AG19" s="18">
        <f t="shared" si="0"/>
        <v>4.3790000000000004</v>
      </c>
      <c r="AH19" s="18">
        <f t="shared" si="0"/>
        <v>0</v>
      </c>
      <c r="AI19" s="18">
        <f t="shared" si="0"/>
        <v>0</v>
      </c>
      <c r="AJ19" s="18">
        <f t="shared" si="0"/>
        <v>0</v>
      </c>
      <c r="AK19" s="18">
        <f t="shared" si="0"/>
        <v>0</v>
      </c>
      <c r="AL19" s="18">
        <f t="shared" si="0"/>
        <v>0</v>
      </c>
      <c r="AM19" s="18">
        <f t="shared" si="0"/>
        <v>0</v>
      </c>
      <c r="AN19" s="18">
        <f t="shared" si="0"/>
        <v>0</v>
      </c>
      <c r="AO19" s="18">
        <f t="shared" si="0"/>
        <v>0</v>
      </c>
      <c r="AP19" s="18">
        <f t="shared" si="0"/>
        <v>0</v>
      </c>
      <c r="AQ19" s="18">
        <f t="shared" si="0"/>
        <v>0</v>
      </c>
      <c r="AR19" s="18">
        <f t="shared" si="0"/>
        <v>0.56000000000000005</v>
      </c>
      <c r="AS19" s="18">
        <f t="shared" si="0"/>
        <v>0.48</v>
      </c>
      <c r="AT19" s="18">
        <f t="shared" si="0"/>
        <v>0</v>
      </c>
      <c r="AU19" s="18">
        <f t="shared" si="0"/>
        <v>0</v>
      </c>
      <c r="AV19" s="18">
        <f t="shared" si="0"/>
        <v>0.13100000000000001</v>
      </c>
      <c r="AW19" s="18">
        <f t="shared" si="0"/>
        <v>0.125</v>
      </c>
      <c r="AX19" s="18">
        <f t="shared" si="0"/>
        <v>0</v>
      </c>
      <c r="AY19" s="18">
        <f t="shared" si="0"/>
        <v>0.14000000000000001</v>
      </c>
      <c r="AZ19" s="18">
        <f t="shared" si="0"/>
        <v>0</v>
      </c>
      <c r="BA19" s="18">
        <f t="shared" si="0"/>
        <v>0</v>
      </c>
      <c r="BB19" s="18">
        <f t="shared" si="0"/>
        <v>0</v>
      </c>
      <c r="BC19" s="18">
        <f t="shared" si="0"/>
        <v>0</v>
      </c>
      <c r="BD19" s="18">
        <f t="shared" si="0"/>
        <v>0</v>
      </c>
      <c r="BE19" s="18">
        <f t="shared" si="0"/>
        <v>0</v>
      </c>
      <c r="BF19" s="18">
        <f t="shared" si="0"/>
        <v>11</v>
      </c>
      <c r="BG19" s="18">
        <f t="shared" si="0"/>
        <v>0</v>
      </c>
      <c r="BH19" s="18">
        <f t="shared" si="0"/>
        <v>0</v>
      </c>
      <c r="BI19" s="18">
        <f t="shared" si="0"/>
        <v>0</v>
      </c>
      <c r="BJ19" s="18">
        <f t="shared" si="0"/>
        <v>0</v>
      </c>
      <c r="BK19" s="18">
        <f t="shared" si="0"/>
        <v>0</v>
      </c>
      <c r="BL19" s="18">
        <f t="shared" si="0"/>
        <v>0</v>
      </c>
      <c r="BM19" s="18">
        <f t="shared" si="0"/>
        <v>0</v>
      </c>
      <c r="BN19" s="18">
        <f t="shared" si="0"/>
        <v>0</v>
      </c>
      <c r="BO19" s="18">
        <f t="shared" si="0"/>
        <v>0</v>
      </c>
      <c r="BP19" s="18">
        <f t="shared" ref="BP19:CO19" si="1">SUM(BP20:BP25)</f>
        <v>0</v>
      </c>
      <c r="BQ19" s="18">
        <f t="shared" si="1"/>
        <v>0</v>
      </c>
      <c r="BR19" s="18">
        <f t="shared" si="1"/>
        <v>0</v>
      </c>
      <c r="BS19" s="18">
        <f t="shared" si="1"/>
        <v>0</v>
      </c>
      <c r="BT19" s="18">
        <f t="shared" si="1"/>
        <v>-2.9203052812754775E-4</v>
      </c>
      <c r="BU19" s="18">
        <f t="shared" si="1"/>
        <v>-2.9203052812754775E-4</v>
      </c>
      <c r="BV19" s="18">
        <f t="shared" si="1"/>
        <v>-1.125554850982879E-3</v>
      </c>
      <c r="BW19" s="18">
        <f t="shared" si="1"/>
        <v>-1.125554850982879E-3</v>
      </c>
      <c r="BX19" s="18">
        <f t="shared" si="1"/>
        <v>0</v>
      </c>
      <c r="BY19" s="18">
        <f t="shared" si="1"/>
        <v>0</v>
      </c>
      <c r="BZ19" s="18">
        <f t="shared" si="1"/>
        <v>0</v>
      </c>
      <c r="CA19" s="18">
        <f t="shared" si="1"/>
        <v>148</v>
      </c>
      <c r="CB19" s="18">
        <f t="shared" si="1"/>
        <v>0</v>
      </c>
      <c r="CC19" s="18">
        <f t="shared" si="1"/>
        <v>0</v>
      </c>
      <c r="CD19" s="18">
        <f t="shared" si="1"/>
        <v>13.518854000000001</v>
      </c>
      <c r="CE19" s="18">
        <f t="shared" si="1"/>
        <v>21.289037999999998</v>
      </c>
      <c r="CF19" s="18">
        <f t="shared" si="1"/>
        <v>4.3308429300000002</v>
      </c>
      <c r="CG19" s="18">
        <f t="shared" si="1"/>
        <v>0</v>
      </c>
      <c r="CH19" s="18">
        <f t="shared" si="1"/>
        <v>0</v>
      </c>
      <c r="CI19" s="18">
        <f t="shared" si="1"/>
        <v>0</v>
      </c>
      <c r="CJ19" s="18">
        <f t="shared" si="1"/>
        <v>0</v>
      </c>
      <c r="CK19" s="18">
        <f t="shared" si="1"/>
        <v>0</v>
      </c>
      <c r="CL19" s="18">
        <f t="shared" si="1"/>
        <v>5.6541937300000003</v>
      </c>
      <c r="CM19" s="18">
        <f t="shared" si="1"/>
        <v>13.507020012</v>
      </c>
      <c r="CN19" s="18">
        <f t="shared" si="1"/>
        <v>0</v>
      </c>
      <c r="CO19" s="18">
        <f t="shared" si="1"/>
        <v>0</v>
      </c>
    </row>
    <row r="20" spans="1:93" s="19" customFormat="1" ht="15.75" x14ac:dyDescent="0.25">
      <c r="A20" s="15" t="s">
        <v>154</v>
      </c>
      <c r="B20" s="16" t="s">
        <v>155</v>
      </c>
      <c r="C20" s="17" t="s">
        <v>153</v>
      </c>
      <c r="D20" s="18">
        <f>SUM(D27)</f>
        <v>0</v>
      </c>
      <c r="E20" s="18">
        <f t="shared" ref="E20:BP20" si="2">SUM(E27)</f>
        <v>0</v>
      </c>
      <c r="F20" s="18">
        <f t="shared" si="2"/>
        <v>0</v>
      </c>
      <c r="G20" s="18">
        <f t="shared" si="2"/>
        <v>0</v>
      </c>
      <c r="H20" s="18">
        <f t="shared" si="2"/>
        <v>0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18">
        <f t="shared" si="2"/>
        <v>0</v>
      </c>
      <c r="M20" s="18">
        <f t="shared" si="2"/>
        <v>0</v>
      </c>
      <c r="N20" s="18">
        <f t="shared" si="2"/>
        <v>0</v>
      </c>
      <c r="O20" s="18">
        <f t="shared" si="2"/>
        <v>1.36</v>
      </c>
      <c r="P20" s="18">
        <f t="shared" si="2"/>
        <v>0</v>
      </c>
      <c r="Q20" s="18">
        <f t="shared" si="2"/>
        <v>0</v>
      </c>
      <c r="R20" s="18">
        <f t="shared" si="2"/>
        <v>0</v>
      </c>
      <c r="S20" s="18">
        <f t="shared" si="2"/>
        <v>0</v>
      </c>
      <c r="T20" s="18">
        <f t="shared" si="2"/>
        <v>0</v>
      </c>
      <c r="U20" s="18">
        <f t="shared" si="2"/>
        <v>0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0</v>
      </c>
      <c r="AA20" s="18">
        <f t="shared" si="2"/>
        <v>0</v>
      </c>
      <c r="AB20" s="18">
        <f t="shared" si="2"/>
        <v>0</v>
      </c>
      <c r="AC20" s="18">
        <f t="shared" si="2"/>
        <v>0.34100000000000003</v>
      </c>
      <c r="AD20" s="18">
        <f t="shared" si="2"/>
        <v>0</v>
      </c>
      <c r="AE20" s="18">
        <f t="shared" si="2"/>
        <v>3.59</v>
      </c>
      <c r="AF20" s="18">
        <f t="shared" si="2"/>
        <v>0</v>
      </c>
      <c r="AG20" s="18">
        <f t="shared" si="2"/>
        <v>4.3790000000000004</v>
      </c>
      <c r="AH20" s="18">
        <f t="shared" si="2"/>
        <v>0</v>
      </c>
      <c r="AI20" s="18">
        <f t="shared" si="2"/>
        <v>0</v>
      </c>
      <c r="AJ20" s="18">
        <f t="shared" si="2"/>
        <v>0</v>
      </c>
      <c r="AK20" s="18">
        <f t="shared" si="2"/>
        <v>0</v>
      </c>
      <c r="AL20" s="18">
        <f t="shared" si="2"/>
        <v>0</v>
      </c>
      <c r="AM20" s="18">
        <f t="shared" si="2"/>
        <v>0</v>
      </c>
      <c r="AN20" s="18">
        <f t="shared" si="2"/>
        <v>0</v>
      </c>
      <c r="AO20" s="18">
        <f t="shared" si="2"/>
        <v>0</v>
      </c>
      <c r="AP20" s="18">
        <f t="shared" si="2"/>
        <v>0</v>
      </c>
      <c r="AQ20" s="18">
        <f t="shared" si="2"/>
        <v>0</v>
      </c>
      <c r="AR20" s="18">
        <f t="shared" si="2"/>
        <v>0</v>
      </c>
      <c r="AS20" s="18">
        <f t="shared" si="2"/>
        <v>0</v>
      </c>
      <c r="AT20" s="18">
        <f t="shared" si="2"/>
        <v>0</v>
      </c>
      <c r="AU20" s="18">
        <f t="shared" si="2"/>
        <v>0</v>
      </c>
      <c r="AV20" s="18">
        <f t="shared" si="2"/>
        <v>0</v>
      </c>
      <c r="AW20" s="18">
        <f t="shared" si="2"/>
        <v>0</v>
      </c>
      <c r="AX20" s="18">
        <f t="shared" si="2"/>
        <v>0</v>
      </c>
      <c r="AY20" s="18">
        <f t="shared" si="2"/>
        <v>0</v>
      </c>
      <c r="AZ20" s="18">
        <f t="shared" si="2"/>
        <v>0</v>
      </c>
      <c r="BA20" s="18">
        <f t="shared" si="2"/>
        <v>0</v>
      </c>
      <c r="BB20" s="18">
        <f t="shared" si="2"/>
        <v>0</v>
      </c>
      <c r="BC20" s="18">
        <f t="shared" si="2"/>
        <v>0</v>
      </c>
      <c r="BD20" s="18">
        <f t="shared" si="2"/>
        <v>0</v>
      </c>
      <c r="BE20" s="18">
        <f t="shared" si="2"/>
        <v>0</v>
      </c>
      <c r="BF20" s="18">
        <f t="shared" si="2"/>
        <v>0</v>
      </c>
      <c r="BG20" s="18">
        <f t="shared" si="2"/>
        <v>0</v>
      </c>
      <c r="BH20" s="18">
        <f t="shared" si="2"/>
        <v>0</v>
      </c>
      <c r="BI20" s="18">
        <f t="shared" si="2"/>
        <v>0</v>
      </c>
      <c r="BJ20" s="18">
        <f t="shared" si="2"/>
        <v>0</v>
      </c>
      <c r="BK20" s="18">
        <f t="shared" si="2"/>
        <v>0</v>
      </c>
      <c r="BL20" s="18">
        <f t="shared" si="2"/>
        <v>0</v>
      </c>
      <c r="BM20" s="18">
        <f t="shared" si="2"/>
        <v>0</v>
      </c>
      <c r="BN20" s="18">
        <f t="shared" si="2"/>
        <v>0</v>
      </c>
      <c r="BO20" s="18">
        <f t="shared" si="2"/>
        <v>0</v>
      </c>
      <c r="BP20" s="18">
        <f t="shared" si="2"/>
        <v>0</v>
      </c>
      <c r="BQ20" s="18">
        <f t="shared" ref="BQ20:CO20" si="3">SUM(BQ27)</f>
        <v>0</v>
      </c>
      <c r="BR20" s="18">
        <f t="shared" si="3"/>
        <v>0</v>
      </c>
      <c r="BS20" s="18">
        <f t="shared" si="3"/>
        <v>0</v>
      </c>
      <c r="BT20" s="18">
        <f t="shared" si="3"/>
        <v>0</v>
      </c>
      <c r="BU20" s="18">
        <f t="shared" si="3"/>
        <v>0</v>
      </c>
      <c r="BV20" s="18">
        <f t="shared" si="3"/>
        <v>0</v>
      </c>
      <c r="BW20" s="18">
        <f t="shared" si="3"/>
        <v>0</v>
      </c>
      <c r="BX20" s="18">
        <f t="shared" si="3"/>
        <v>0</v>
      </c>
      <c r="BY20" s="18">
        <f t="shared" si="3"/>
        <v>0</v>
      </c>
      <c r="BZ20" s="18">
        <f t="shared" si="3"/>
        <v>0</v>
      </c>
      <c r="CA20" s="18">
        <f t="shared" si="3"/>
        <v>148</v>
      </c>
      <c r="CB20" s="18">
        <f t="shared" si="3"/>
        <v>0</v>
      </c>
      <c r="CC20" s="18">
        <f t="shared" si="3"/>
        <v>0</v>
      </c>
      <c r="CD20" s="18">
        <f t="shared" si="3"/>
        <v>0</v>
      </c>
      <c r="CE20" s="18">
        <f t="shared" si="3"/>
        <v>14.712251999999999</v>
      </c>
      <c r="CF20" s="18">
        <f t="shared" si="3"/>
        <v>0</v>
      </c>
      <c r="CG20" s="18">
        <f t="shared" si="3"/>
        <v>0</v>
      </c>
      <c r="CH20" s="18">
        <f t="shared" si="3"/>
        <v>0</v>
      </c>
      <c r="CI20" s="18">
        <f t="shared" si="3"/>
        <v>0</v>
      </c>
      <c r="CJ20" s="18">
        <f t="shared" si="3"/>
        <v>0</v>
      </c>
      <c r="CK20" s="18">
        <f t="shared" si="3"/>
        <v>0</v>
      </c>
      <c r="CL20" s="18">
        <f t="shared" si="3"/>
        <v>0</v>
      </c>
      <c r="CM20" s="18">
        <f t="shared" si="3"/>
        <v>0</v>
      </c>
      <c r="CN20" s="18">
        <f t="shared" si="3"/>
        <v>0</v>
      </c>
      <c r="CO20" s="18">
        <f t="shared" si="3"/>
        <v>0</v>
      </c>
    </row>
    <row r="21" spans="1:93" s="19" customFormat="1" ht="15.75" x14ac:dyDescent="0.25">
      <c r="A21" s="15" t="s">
        <v>156</v>
      </c>
      <c r="B21" s="16" t="s">
        <v>157</v>
      </c>
      <c r="C21" s="17" t="s">
        <v>153</v>
      </c>
      <c r="D21" s="18">
        <f>SUM(D43)</f>
        <v>0</v>
      </c>
      <c r="E21" s="18">
        <f t="shared" ref="E21:BP21" si="4">SUM(E43)</f>
        <v>0</v>
      </c>
      <c r="F21" s="18">
        <f t="shared" si="4"/>
        <v>0</v>
      </c>
      <c r="G21" s="18">
        <f t="shared" si="4"/>
        <v>0</v>
      </c>
      <c r="H21" s="18">
        <f t="shared" si="4"/>
        <v>0</v>
      </c>
      <c r="I21" s="18">
        <f t="shared" si="4"/>
        <v>8.0000000000000016E-2</v>
      </c>
      <c r="J21" s="18">
        <f t="shared" si="4"/>
        <v>0</v>
      </c>
      <c r="K21" s="18">
        <f t="shared" si="4"/>
        <v>0</v>
      </c>
      <c r="L21" s="18">
        <f t="shared" si="4"/>
        <v>0</v>
      </c>
      <c r="M21" s="18">
        <f t="shared" si="4"/>
        <v>0</v>
      </c>
      <c r="N21" s="18">
        <f t="shared" si="4"/>
        <v>0</v>
      </c>
      <c r="O21" s="18">
        <f t="shared" si="4"/>
        <v>0</v>
      </c>
      <c r="P21" s="18">
        <f t="shared" si="4"/>
        <v>0</v>
      </c>
      <c r="Q21" s="18">
        <f t="shared" si="4"/>
        <v>0</v>
      </c>
      <c r="R21" s="18">
        <f t="shared" si="4"/>
        <v>0</v>
      </c>
      <c r="S21" s="18">
        <f t="shared" si="4"/>
        <v>0</v>
      </c>
      <c r="T21" s="18">
        <f t="shared" si="4"/>
        <v>0</v>
      </c>
      <c r="U21" s="18">
        <f t="shared" si="4"/>
        <v>0</v>
      </c>
      <c r="V21" s="18">
        <f t="shared" si="4"/>
        <v>0</v>
      </c>
      <c r="W21" s="18">
        <f t="shared" si="4"/>
        <v>0</v>
      </c>
      <c r="X21" s="18">
        <f t="shared" si="4"/>
        <v>0</v>
      </c>
      <c r="Y21" s="18">
        <f t="shared" si="4"/>
        <v>0</v>
      </c>
      <c r="Z21" s="18">
        <f t="shared" si="4"/>
        <v>0</v>
      </c>
      <c r="AA21" s="18">
        <f t="shared" si="4"/>
        <v>0</v>
      </c>
      <c r="AB21" s="18">
        <f t="shared" si="4"/>
        <v>0</v>
      </c>
      <c r="AC21" s="18">
        <f t="shared" si="4"/>
        <v>0</v>
      </c>
      <c r="AD21" s="18">
        <f t="shared" si="4"/>
        <v>0</v>
      </c>
      <c r="AE21" s="18">
        <f t="shared" si="4"/>
        <v>0</v>
      </c>
      <c r="AF21" s="18">
        <f t="shared" si="4"/>
        <v>0</v>
      </c>
      <c r="AG21" s="18">
        <f t="shared" si="4"/>
        <v>0</v>
      </c>
      <c r="AH21" s="18">
        <f t="shared" si="4"/>
        <v>0</v>
      </c>
      <c r="AI21" s="18">
        <f t="shared" si="4"/>
        <v>0</v>
      </c>
      <c r="AJ21" s="18">
        <f t="shared" si="4"/>
        <v>0</v>
      </c>
      <c r="AK21" s="18">
        <f t="shared" si="4"/>
        <v>0</v>
      </c>
      <c r="AL21" s="18">
        <f t="shared" si="4"/>
        <v>0</v>
      </c>
      <c r="AM21" s="18">
        <f t="shared" si="4"/>
        <v>0</v>
      </c>
      <c r="AN21" s="18">
        <f t="shared" si="4"/>
        <v>0</v>
      </c>
      <c r="AO21" s="18">
        <f t="shared" si="4"/>
        <v>0</v>
      </c>
      <c r="AP21" s="18">
        <f t="shared" si="4"/>
        <v>0</v>
      </c>
      <c r="AQ21" s="18">
        <f t="shared" si="4"/>
        <v>0</v>
      </c>
      <c r="AR21" s="18">
        <f t="shared" si="4"/>
        <v>0.56000000000000005</v>
      </c>
      <c r="AS21" s="18">
        <f t="shared" si="4"/>
        <v>0.48</v>
      </c>
      <c r="AT21" s="18">
        <f t="shared" si="4"/>
        <v>0</v>
      </c>
      <c r="AU21" s="18">
        <f t="shared" si="4"/>
        <v>0</v>
      </c>
      <c r="AV21" s="18">
        <f t="shared" si="4"/>
        <v>0.13100000000000001</v>
      </c>
      <c r="AW21" s="18">
        <f t="shared" si="4"/>
        <v>0.125</v>
      </c>
      <c r="AX21" s="18">
        <f t="shared" si="4"/>
        <v>0</v>
      </c>
      <c r="AY21" s="18">
        <f t="shared" si="4"/>
        <v>0.14000000000000001</v>
      </c>
      <c r="AZ21" s="18">
        <f t="shared" si="4"/>
        <v>0</v>
      </c>
      <c r="BA21" s="18">
        <f t="shared" si="4"/>
        <v>0</v>
      </c>
      <c r="BB21" s="18">
        <f t="shared" si="4"/>
        <v>0</v>
      </c>
      <c r="BC21" s="18">
        <f t="shared" si="4"/>
        <v>0</v>
      </c>
      <c r="BD21" s="18">
        <f t="shared" si="4"/>
        <v>0</v>
      </c>
      <c r="BE21" s="18">
        <f t="shared" si="4"/>
        <v>0</v>
      </c>
      <c r="BF21" s="18">
        <f t="shared" si="4"/>
        <v>11</v>
      </c>
      <c r="BG21" s="18">
        <f t="shared" si="4"/>
        <v>0</v>
      </c>
      <c r="BH21" s="18">
        <f t="shared" si="4"/>
        <v>0</v>
      </c>
      <c r="BI21" s="18">
        <f t="shared" si="4"/>
        <v>0</v>
      </c>
      <c r="BJ21" s="18">
        <f t="shared" si="4"/>
        <v>0</v>
      </c>
      <c r="BK21" s="18">
        <f t="shared" si="4"/>
        <v>0</v>
      </c>
      <c r="BL21" s="18">
        <f t="shared" si="4"/>
        <v>0</v>
      </c>
      <c r="BM21" s="18">
        <f t="shared" si="4"/>
        <v>0</v>
      </c>
      <c r="BN21" s="18">
        <f t="shared" si="4"/>
        <v>0</v>
      </c>
      <c r="BO21" s="18">
        <f t="shared" si="4"/>
        <v>0</v>
      </c>
      <c r="BP21" s="18">
        <f t="shared" si="4"/>
        <v>0</v>
      </c>
      <c r="BQ21" s="18">
        <f t="shared" ref="BQ21:CO21" si="5">SUM(BQ43)</f>
        <v>0</v>
      </c>
      <c r="BR21" s="18">
        <f t="shared" si="5"/>
        <v>0</v>
      </c>
      <c r="BS21" s="18">
        <f t="shared" si="5"/>
        <v>0</v>
      </c>
      <c r="BT21" s="18">
        <f t="shared" si="5"/>
        <v>-2.9203052812754775E-4</v>
      </c>
      <c r="BU21" s="18">
        <f t="shared" si="5"/>
        <v>-2.9203052812754775E-4</v>
      </c>
      <c r="BV21" s="18">
        <f t="shared" si="5"/>
        <v>-1.125554850982879E-3</v>
      </c>
      <c r="BW21" s="18">
        <f t="shared" si="5"/>
        <v>-1.125554850982879E-3</v>
      </c>
      <c r="BX21" s="18">
        <f t="shared" si="5"/>
        <v>0</v>
      </c>
      <c r="BY21" s="18">
        <f t="shared" si="5"/>
        <v>0</v>
      </c>
      <c r="BZ21" s="18">
        <f t="shared" si="5"/>
        <v>0</v>
      </c>
      <c r="CA21" s="18">
        <f t="shared" si="5"/>
        <v>0</v>
      </c>
      <c r="CB21" s="18">
        <f t="shared" si="5"/>
        <v>0</v>
      </c>
      <c r="CC21" s="18">
        <f t="shared" si="5"/>
        <v>0</v>
      </c>
      <c r="CD21" s="18">
        <f t="shared" si="5"/>
        <v>13.518854000000001</v>
      </c>
      <c r="CE21" s="18">
        <f t="shared" si="5"/>
        <v>6.5767860000000002</v>
      </c>
      <c r="CF21" s="18">
        <f t="shared" si="5"/>
        <v>4.3308429300000002</v>
      </c>
      <c r="CG21" s="18">
        <f t="shared" si="5"/>
        <v>0</v>
      </c>
      <c r="CH21" s="18">
        <f t="shared" si="5"/>
        <v>0</v>
      </c>
      <c r="CI21" s="18">
        <f t="shared" si="5"/>
        <v>0</v>
      </c>
      <c r="CJ21" s="18">
        <f t="shared" si="5"/>
        <v>0</v>
      </c>
      <c r="CK21" s="18">
        <f t="shared" si="5"/>
        <v>0</v>
      </c>
      <c r="CL21" s="18">
        <f t="shared" si="5"/>
        <v>5.6541937300000003</v>
      </c>
      <c r="CM21" s="18">
        <f t="shared" si="5"/>
        <v>0</v>
      </c>
      <c r="CN21" s="18">
        <f t="shared" si="5"/>
        <v>0</v>
      </c>
      <c r="CO21" s="18">
        <f t="shared" si="5"/>
        <v>0</v>
      </c>
    </row>
    <row r="22" spans="1:93" s="19" customFormat="1" ht="31.5" x14ac:dyDescent="0.25">
      <c r="A22" s="15" t="s">
        <v>158</v>
      </c>
      <c r="B22" s="16" t="s">
        <v>159</v>
      </c>
      <c r="C22" s="17" t="s">
        <v>153</v>
      </c>
      <c r="D22" s="18">
        <f>SUM(D72)</f>
        <v>0</v>
      </c>
      <c r="E22" s="18">
        <f t="shared" ref="E22:BP22" si="6">SUM(E72)</f>
        <v>0</v>
      </c>
      <c r="F22" s="18">
        <f t="shared" si="6"/>
        <v>0</v>
      </c>
      <c r="G22" s="18">
        <f t="shared" si="6"/>
        <v>0</v>
      </c>
      <c r="H22" s="18">
        <f t="shared" si="6"/>
        <v>0</v>
      </c>
      <c r="I22" s="18">
        <f t="shared" si="6"/>
        <v>0</v>
      </c>
      <c r="J22" s="18">
        <f t="shared" si="6"/>
        <v>0</v>
      </c>
      <c r="K22" s="18">
        <f t="shared" si="6"/>
        <v>0</v>
      </c>
      <c r="L22" s="18">
        <f t="shared" si="6"/>
        <v>0</v>
      </c>
      <c r="M22" s="18">
        <f t="shared" si="6"/>
        <v>0</v>
      </c>
      <c r="N22" s="18">
        <f t="shared" si="6"/>
        <v>0</v>
      </c>
      <c r="O22" s="18">
        <f t="shared" si="6"/>
        <v>0</v>
      </c>
      <c r="P22" s="18">
        <f t="shared" si="6"/>
        <v>0</v>
      </c>
      <c r="Q22" s="18">
        <f t="shared" si="6"/>
        <v>0</v>
      </c>
      <c r="R22" s="18">
        <f t="shared" si="6"/>
        <v>0</v>
      </c>
      <c r="S22" s="18">
        <f t="shared" si="6"/>
        <v>0</v>
      </c>
      <c r="T22" s="18">
        <f t="shared" si="6"/>
        <v>0</v>
      </c>
      <c r="U22" s="18">
        <f t="shared" si="6"/>
        <v>0</v>
      </c>
      <c r="V22" s="18">
        <f t="shared" si="6"/>
        <v>0</v>
      </c>
      <c r="W22" s="18">
        <f t="shared" si="6"/>
        <v>0</v>
      </c>
      <c r="X22" s="18">
        <f t="shared" si="6"/>
        <v>0</v>
      </c>
      <c r="Y22" s="18">
        <f t="shared" si="6"/>
        <v>0</v>
      </c>
      <c r="Z22" s="18">
        <f t="shared" si="6"/>
        <v>0</v>
      </c>
      <c r="AA22" s="18">
        <f t="shared" si="6"/>
        <v>0</v>
      </c>
      <c r="AB22" s="18">
        <f t="shared" si="6"/>
        <v>0</v>
      </c>
      <c r="AC22" s="18">
        <f t="shared" si="6"/>
        <v>0</v>
      </c>
      <c r="AD22" s="18">
        <f t="shared" si="6"/>
        <v>0</v>
      </c>
      <c r="AE22" s="18">
        <f t="shared" si="6"/>
        <v>0</v>
      </c>
      <c r="AF22" s="18">
        <f t="shared" si="6"/>
        <v>0</v>
      </c>
      <c r="AG22" s="18">
        <f t="shared" si="6"/>
        <v>0</v>
      </c>
      <c r="AH22" s="18">
        <f t="shared" si="6"/>
        <v>0</v>
      </c>
      <c r="AI22" s="18">
        <f t="shared" si="6"/>
        <v>0</v>
      </c>
      <c r="AJ22" s="18">
        <f t="shared" si="6"/>
        <v>0</v>
      </c>
      <c r="AK22" s="18">
        <f t="shared" si="6"/>
        <v>0</v>
      </c>
      <c r="AL22" s="18">
        <f t="shared" si="6"/>
        <v>0</v>
      </c>
      <c r="AM22" s="18">
        <f t="shared" si="6"/>
        <v>0</v>
      </c>
      <c r="AN22" s="18">
        <f t="shared" si="6"/>
        <v>0</v>
      </c>
      <c r="AO22" s="18">
        <f t="shared" si="6"/>
        <v>0</v>
      </c>
      <c r="AP22" s="18">
        <f t="shared" si="6"/>
        <v>0</v>
      </c>
      <c r="AQ22" s="18">
        <f t="shared" si="6"/>
        <v>0</v>
      </c>
      <c r="AR22" s="18">
        <f t="shared" si="6"/>
        <v>0</v>
      </c>
      <c r="AS22" s="18">
        <f t="shared" si="6"/>
        <v>0</v>
      </c>
      <c r="AT22" s="18">
        <f t="shared" si="6"/>
        <v>0</v>
      </c>
      <c r="AU22" s="18">
        <f t="shared" si="6"/>
        <v>0</v>
      </c>
      <c r="AV22" s="18">
        <f t="shared" si="6"/>
        <v>0</v>
      </c>
      <c r="AW22" s="18">
        <f t="shared" si="6"/>
        <v>0</v>
      </c>
      <c r="AX22" s="18">
        <f t="shared" si="6"/>
        <v>0</v>
      </c>
      <c r="AY22" s="18">
        <f t="shared" si="6"/>
        <v>0</v>
      </c>
      <c r="AZ22" s="18">
        <f t="shared" si="6"/>
        <v>0</v>
      </c>
      <c r="BA22" s="18">
        <f t="shared" si="6"/>
        <v>0</v>
      </c>
      <c r="BB22" s="18">
        <f t="shared" si="6"/>
        <v>0</v>
      </c>
      <c r="BC22" s="18">
        <f t="shared" si="6"/>
        <v>0</v>
      </c>
      <c r="BD22" s="18">
        <f t="shared" si="6"/>
        <v>0</v>
      </c>
      <c r="BE22" s="18">
        <f t="shared" si="6"/>
        <v>0</v>
      </c>
      <c r="BF22" s="18">
        <f t="shared" si="6"/>
        <v>0</v>
      </c>
      <c r="BG22" s="18">
        <f t="shared" si="6"/>
        <v>0</v>
      </c>
      <c r="BH22" s="18">
        <f t="shared" si="6"/>
        <v>0</v>
      </c>
      <c r="BI22" s="18">
        <f t="shared" si="6"/>
        <v>0</v>
      </c>
      <c r="BJ22" s="18">
        <f t="shared" si="6"/>
        <v>0</v>
      </c>
      <c r="BK22" s="18">
        <f t="shared" si="6"/>
        <v>0</v>
      </c>
      <c r="BL22" s="18">
        <f t="shared" si="6"/>
        <v>0</v>
      </c>
      <c r="BM22" s="18">
        <f t="shared" si="6"/>
        <v>0</v>
      </c>
      <c r="BN22" s="18">
        <f t="shared" si="6"/>
        <v>0</v>
      </c>
      <c r="BO22" s="18">
        <f t="shared" si="6"/>
        <v>0</v>
      </c>
      <c r="BP22" s="18">
        <f t="shared" si="6"/>
        <v>0</v>
      </c>
      <c r="BQ22" s="18">
        <f t="shared" ref="BQ22:CO22" si="7">SUM(BQ72)</f>
        <v>0</v>
      </c>
      <c r="BR22" s="18">
        <f t="shared" si="7"/>
        <v>0</v>
      </c>
      <c r="BS22" s="18">
        <f t="shared" si="7"/>
        <v>0</v>
      </c>
      <c r="BT22" s="18">
        <f t="shared" si="7"/>
        <v>0</v>
      </c>
      <c r="BU22" s="18">
        <f t="shared" si="7"/>
        <v>0</v>
      </c>
      <c r="BV22" s="18">
        <f t="shared" si="7"/>
        <v>0</v>
      </c>
      <c r="BW22" s="18">
        <f t="shared" si="7"/>
        <v>0</v>
      </c>
      <c r="BX22" s="18">
        <f t="shared" si="7"/>
        <v>0</v>
      </c>
      <c r="BY22" s="18">
        <f t="shared" si="7"/>
        <v>0</v>
      </c>
      <c r="BZ22" s="18">
        <f t="shared" si="7"/>
        <v>0</v>
      </c>
      <c r="CA22" s="18">
        <f t="shared" si="7"/>
        <v>0</v>
      </c>
      <c r="CB22" s="18">
        <f t="shared" si="7"/>
        <v>0</v>
      </c>
      <c r="CC22" s="18">
        <f t="shared" si="7"/>
        <v>0</v>
      </c>
      <c r="CD22" s="18">
        <f t="shared" si="7"/>
        <v>0</v>
      </c>
      <c r="CE22" s="18">
        <f t="shared" si="7"/>
        <v>0</v>
      </c>
      <c r="CF22" s="18">
        <f t="shared" si="7"/>
        <v>0</v>
      </c>
      <c r="CG22" s="18">
        <f t="shared" si="7"/>
        <v>0</v>
      </c>
      <c r="CH22" s="18">
        <f t="shared" si="7"/>
        <v>0</v>
      </c>
      <c r="CI22" s="18">
        <f t="shared" si="7"/>
        <v>0</v>
      </c>
      <c r="CJ22" s="18">
        <f t="shared" si="7"/>
        <v>0</v>
      </c>
      <c r="CK22" s="18">
        <f t="shared" si="7"/>
        <v>0</v>
      </c>
      <c r="CL22" s="18">
        <f t="shared" si="7"/>
        <v>0</v>
      </c>
      <c r="CM22" s="18">
        <f t="shared" si="7"/>
        <v>0</v>
      </c>
      <c r="CN22" s="18">
        <f t="shared" si="7"/>
        <v>0</v>
      </c>
      <c r="CO22" s="18">
        <f t="shared" si="7"/>
        <v>0</v>
      </c>
    </row>
    <row r="23" spans="1:93" s="19" customFormat="1" ht="15.75" x14ac:dyDescent="0.25">
      <c r="A23" s="15" t="s">
        <v>160</v>
      </c>
      <c r="B23" s="16" t="s">
        <v>161</v>
      </c>
      <c r="C23" s="17" t="s">
        <v>153</v>
      </c>
      <c r="D23" s="18">
        <f>SUM(D75)</f>
        <v>0</v>
      </c>
      <c r="E23" s="18">
        <f t="shared" ref="E23:BP23" si="8">SUM(E75)</f>
        <v>0</v>
      </c>
      <c r="F23" s="18">
        <f t="shared" si="8"/>
        <v>0</v>
      </c>
      <c r="G23" s="18">
        <f t="shared" si="8"/>
        <v>0</v>
      </c>
      <c r="H23" s="18">
        <f t="shared" si="8"/>
        <v>0</v>
      </c>
      <c r="I23" s="18">
        <f t="shared" si="8"/>
        <v>0</v>
      </c>
      <c r="J23" s="18">
        <f t="shared" si="8"/>
        <v>0</v>
      </c>
      <c r="K23" s="18">
        <f t="shared" si="8"/>
        <v>0</v>
      </c>
      <c r="L23" s="18">
        <f t="shared" si="8"/>
        <v>0</v>
      </c>
      <c r="M23" s="18">
        <f t="shared" si="8"/>
        <v>0</v>
      </c>
      <c r="N23" s="18">
        <f t="shared" si="8"/>
        <v>0</v>
      </c>
      <c r="O23" s="18">
        <f t="shared" si="8"/>
        <v>0</v>
      </c>
      <c r="P23" s="18">
        <f t="shared" si="8"/>
        <v>0</v>
      </c>
      <c r="Q23" s="18">
        <f t="shared" si="8"/>
        <v>0</v>
      </c>
      <c r="R23" s="18">
        <f t="shared" si="8"/>
        <v>0</v>
      </c>
      <c r="S23" s="18">
        <f t="shared" si="8"/>
        <v>0</v>
      </c>
      <c r="T23" s="18">
        <f t="shared" si="8"/>
        <v>0</v>
      </c>
      <c r="U23" s="18">
        <f t="shared" si="8"/>
        <v>0</v>
      </c>
      <c r="V23" s="18">
        <f t="shared" si="8"/>
        <v>0</v>
      </c>
      <c r="W23" s="18">
        <f t="shared" si="8"/>
        <v>0</v>
      </c>
      <c r="X23" s="18">
        <f t="shared" si="8"/>
        <v>0</v>
      </c>
      <c r="Y23" s="18">
        <f t="shared" si="8"/>
        <v>0</v>
      </c>
      <c r="Z23" s="18">
        <f t="shared" si="8"/>
        <v>0</v>
      </c>
      <c r="AA23" s="18">
        <f t="shared" si="8"/>
        <v>0</v>
      </c>
      <c r="AB23" s="18">
        <f t="shared" si="8"/>
        <v>0</v>
      </c>
      <c r="AC23" s="18">
        <f t="shared" si="8"/>
        <v>0</v>
      </c>
      <c r="AD23" s="18">
        <f t="shared" si="8"/>
        <v>0</v>
      </c>
      <c r="AE23" s="18">
        <f t="shared" si="8"/>
        <v>0</v>
      </c>
      <c r="AF23" s="18">
        <f t="shared" si="8"/>
        <v>0</v>
      </c>
      <c r="AG23" s="18">
        <f t="shared" si="8"/>
        <v>0</v>
      </c>
      <c r="AH23" s="18">
        <f t="shared" si="8"/>
        <v>0</v>
      </c>
      <c r="AI23" s="18">
        <f t="shared" si="8"/>
        <v>0</v>
      </c>
      <c r="AJ23" s="18">
        <f t="shared" si="8"/>
        <v>0</v>
      </c>
      <c r="AK23" s="18">
        <f t="shared" si="8"/>
        <v>0</v>
      </c>
      <c r="AL23" s="18">
        <f t="shared" si="8"/>
        <v>0</v>
      </c>
      <c r="AM23" s="18">
        <f t="shared" si="8"/>
        <v>0</v>
      </c>
      <c r="AN23" s="18">
        <f t="shared" si="8"/>
        <v>0</v>
      </c>
      <c r="AO23" s="18">
        <f t="shared" si="8"/>
        <v>0</v>
      </c>
      <c r="AP23" s="18">
        <f t="shared" si="8"/>
        <v>0</v>
      </c>
      <c r="AQ23" s="18">
        <f t="shared" si="8"/>
        <v>0</v>
      </c>
      <c r="AR23" s="18">
        <f t="shared" si="8"/>
        <v>0</v>
      </c>
      <c r="AS23" s="18">
        <f t="shared" si="8"/>
        <v>0</v>
      </c>
      <c r="AT23" s="18">
        <f t="shared" si="8"/>
        <v>0</v>
      </c>
      <c r="AU23" s="18">
        <f t="shared" si="8"/>
        <v>0</v>
      </c>
      <c r="AV23" s="18">
        <f t="shared" si="8"/>
        <v>0</v>
      </c>
      <c r="AW23" s="18">
        <f t="shared" si="8"/>
        <v>0</v>
      </c>
      <c r="AX23" s="18">
        <f t="shared" si="8"/>
        <v>0</v>
      </c>
      <c r="AY23" s="18">
        <f t="shared" si="8"/>
        <v>0</v>
      </c>
      <c r="AZ23" s="18">
        <f t="shared" si="8"/>
        <v>0</v>
      </c>
      <c r="BA23" s="18">
        <f t="shared" si="8"/>
        <v>0</v>
      </c>
      <c r="BB23" s="18">
        <f t="shared" si="8"/>
        <v>0</v>
      </c>
      <c r="BC23" s="18">
        <f t="shared" si="8"/>
        <v>0</v>
      </c>
      <c r="BD23" s="18">
        <f t="shared" si="8"/>
        <v>0</v>
      </c>
      <c r="BE23" s="18">
        <f t="shared" si="8"/>
        <v>0</v>
      </c>
      <c r="BF23" s="18">
        <f t="shared" si="8"/>
        <v>0</v>
      </c>
      <c r="BG23" s="18">
        <f t="shared" si="8"/>
        <v>0</v>
      </c>
      <c r="BH23" s="18">
        <f t="shared" si="8"/>
        <v>0</v>
      </c>
      <c r="BI23" s="18">
        <f t="shared" si="8"/>
        <v>0</v>
      </c>
      <c r="BJ23" s="18">
        <f t="shared" si="8"/>
        <v>0</v>
      </c>
      <c r="BK23" s="18">
        <f t="shared" si="8"/>
        <v>0</v>
      </c>
      <c r="BL23" s="18">
        <f t="shared" si="8"/>
        <v>0</v>
      </c>
      <c r="BM23" s="18">
        <f t="shared" si="8"/>
        <v>0</v>
      </c>
      <c r="BN23" s="18">
        <f t="shared" si="8"/>
        <v>0</v>
      </c>
      <c r="BO23" s="18">
        <f t="shared" si="8"/>
        <v>0</v>
      </c>
      <c r="BP23" s="18">
        <f t="shared" si="8"/>
        <v>0</v>
      </c>
      <c r="BQ23" s="18">
        <f t="shared" ref="BQ23:CO23" si="9">SUM(BQ75)</f>
        <v>0</v>
      </c>
      <c r="BR23" s="18">
        <f t="shared" si="9"/>
        <v>0</v>
      </c>
      <c r="BS23" s="18">
        <f t="shared" si="9"/>
        <v>0</v>
      </c>
      <c r="BT23" s="18">
        <f t="shared" si="9"/>
        <v>0</v>
      </c>
      <c r="BU23" s="18">
        <f t="shared" si="9"/>
        <v>0</v>
      </c>
      <c r="BV23" s="18">
        <f t="shared" si="9"/>
        <v>0</v>
      </c>
      <c r="BW23" s="18">
        <f t="shared" si="9"/>
        <v>0</v>
      </c>
      <c r="BX23" s="18">
        <f t="shared" si="9"/>
        <v>0</v>
      </c>
      <c r="BY23" s="18">
        <f t="shared" si="9"/>
        <v>0</v>
      </c>
      <c r="BZ23" s="18">
        <f t="shared" si="9"/>
        <v>0</v>
      </c>
      <c r="CA23" s="18">
        <f t="shared" si="9"/>
        <v>0</v>
      </c>
      <c r="CB23" s="18">
        <f t="shared" si="9"/>
        <v>0</v>
      </c>
      <c r="CC23" s="18">
        <f t="shared" si="9"/>
        <v>0</v>
      </c>
      <c r="CD23" s="18">
        <f t="shared" si="9"/>
        <v>0</v>
      </c>
      <c r="CE23" s="18">
        <f t="shared" si="9"/>
        <v>0</v>
      </c>
      <c r="CF23" s="18">
        <f t="shared" si="9"/>
        <v>0</v>
      </c>
      <c r="CG23" s="18">
        <f t="shared" si="9"/>
        <v>0</v>
      </c>
      <c r="CH23" s="18">
        <f t="shared" si="9"/>
        <v>0</v>
      </c>
      <c r="CI23" s="18">
        <f t="shared" si="9"/>
        <v>0</v>
      </c>
      <c r="CJ23" s="18">
        <f t="shared" si="9"/>
        <v>0</v>
      </c>
      <c r="CK23" s="18">
        <f t="shared" si="9"/>
        <v>0</v>
      </c>
      <c r="CL23" s="18">
        <f t="shared" si="9"/>
        <v>0</v>
      </c>
      <c r="CM23" s="18">
        <f t="shared" si="9"/>
        <v>0</v>
      </c>
      <c r="CN23" s="18">
        <f t="shared" si="9"/>
        <v>0</v>
      </c>
      <c r="CO23" s="18">
        <f t="shared" si="9"/>
        <v>0</v>
      </c>
    </row>
    <row r="24" spans="1:93" s="19" customFormat="1" ht="31.5" x14ac:dyDescent="0.25">
      <c r="A24" s="15" t="s">
        <v>162</v>
      </c>
      <c r="B24" s="16" t="s">
        <v>163</v>
      </c>
      <c r="C24" s="17" t="s">
        <v>153</v>
      </c>
      <c r="D24" s="18">
        <f>SUM(D76)</f>
        <v>0</v>
      </c>
      <c r="E24" s="18">
        <f t="shared" ref="E24:BP24" si="10">SUM(E76)</f>
        <v>0</v>
      </c>
      <c r="F24" s="18">
        <f t="shared" si="10"/>
        <v>0</v>
      </c>
      <c r="G24" s="18">
        <f t="shared" si="10"/>
        <v>0</v>
      </c>
      <c r="H24" s="18">
        <f t="shared" si="10"/>
        <v>0</v>
      </c>
      <c r="I24" s="18">
        <f t="shared" si="10"/>
        <v>0</v>
      </c>
      <c r="J24" s="18">
        <f t="shared" si="10"/>
        <v>0</v>
      </c>
      <c r="K24" s="18">
        <f t="shared" si="10"/>
        <v>0</v>
      </c>
      <c r="L24" s="18">
        <f t="shared" si="10"/>
        <v>0</v>
      </c>
      <c r="M24" s="18">
        <f t="shared" si="10"/>
        <v>0</v>
      </c>
      <c r="N24" s="18">
        <f t="shared" si="10"/>
        <v>0</v>
      </c>
      <c r="O24" s="18">
        <f t="shared" si="10"/>
        <v>0</v>
      </c>
      <c r="P24" s="18">
        <f t="shared" si="10"/>
        <v>0</v>
      </c>
      <c r="Q24" s="18">
        <f t="shared" si="10"/>
        <v>0</v>
      </c>
      <c r="R24" s="18">
        <f t="shared" si="10"/>
        <v>0</v>
      </c>
      <c r="S24" s="18">
        <f t="shared" si="10"/>
        <v>0</v>
      </c>
      <c r="T24" s="18">
        <f t="shared" si="10"/>
        <v>0</v>
      </c>
      <c r="U24" s="18">
        <f t="shared" si="10"/>
        <v>0</v>
      </c>
      <c r="V24" s="18">
        <f t="shared" si="10"/>
        <v>0</v>
      </c>
      <c r="W24" s="18">
        <f t="shared" si="10"/>
        <v>0</v>
      </c>
      <c r="X24" s="18">
        <f t="shared" si="10"/>
        <v>0</v>
      </c>
      <c r="Y24" s="18">
        <f t="shared" si="10"/>
        <v>0</v>
      </c>
      <c r="Z24" s="18">
        <f t="shared" si="10"/>
        <v>0</v>
      </c>
      <c r="AA24" s="18">
        <f t="shared" si="10"/>
        <v>0</v>
      </c>
      <c r="AB24" s="18">
        <f t="shared" si="10"/>
        <v>0</v>
      </c>
      <c r="AC24" s="18">
        <f t="shared" si="10"/>
        <v>0</v>
      </c>
      <c r="AD24" s="18">
        <f t="shared" si="10"/>
        <v>0</v>
      </c>
      <c r="AE24" s="18">
        <f t="shared" si="10"/>
        <v>0</v>
      </c>
      <c r="AF24" s="18">
        <f t="shared" si="10"/>
        <v>0</v>
      </c>
      <c r="AG24" s="18">
        <f t="shared" si="10"/>
        <v>0</v>
      </c>
      <c r="AH24" s="18">
        <f t="shared" si="10"/>
        <v>0</v>
      </c>
      <c r="AI24" s="18">
        <f t="shared" si="10"/>
        <v>0</v>
      </c>
      <c r="AJ24" s="18">
        <f t="shared" si="10"/>
        <v>0</v>
      </c>
      <c r="AK24" s="18">
        <f t="shared" si="10"/>
        <v>0</v>
      </c>
      <c r="AL24" s="18">
        <f t="shared" si="10"/>
        <v>0</v>
      </c>
      <c r="AM24" s="18">
        <f t="shared" si="10"/>
        <v>0</v>
      </c>
      <c r="AN24" s="18">
        <f t="shared" si="10"/>
        <v>0</v>
      </c>
      <c r="AO24" s="18">
        <f t="shared" si="10"/>
        <v>0</v>
      </c>
      <c r="AP24" s="18">
        <f t="shared" si="10"/>
        <v>0</v>
      </c>
      <c r="AQ24" s="18">
        <f t="shared" si="10"/>
        <v>0</v>
      </c>
      <c r="AR24" s="18">
        <f t="shared" si="10"/>
        <v>0</v>
      </c>
      <c r="AS24" s="18">
        <f t="shared" si="10"/>
        <v>0</v>
      </c>
      <c r="AT24" s="18">
        <f t="shared" si="10"/>
        <v>0</v>
      </c>
      <c r="AU24" s="18">
        <f t="shared" si="10"/>
        <v>0</v>
      </c>
      <c r="AV24" s="18">
        <f t="shared" si="10"/>
        <v>0</v>
      </c>
      <c r="AW24" s="18">
        <f t="shared" si="10"/>
        <v>0</v>
      </c>
      <c r="AX24" s="18">
        <f t="shared" si="10"/>
        <v>0</v>
      </c>
      <c r="AY24" s="18">
        <f t="shared" si="10"/>
        <v>0</v>
      </c>
      <c r="AZ24" s="18">
        <f t="shared" si="10"/>
        <v>0</v>
      </c>
      <c r="BA24" s="18">
        <f t="shared" si="10"/>
        <v>0</v>
      </c>
      <c r="BB24" s="18">
        <f t="shared" si="10"/>
        <v>0</v>
      </c>
      <c r="BC24" s="18">
        <f t="shared" si="10"/>
        <v>0</v>
      </c>
      <c r="BD24" s="18">
        <f t="shared" si="10"/>
        <v>0</v>
      </c>
      <c r="BE24" s="18">
        <f t="shared" si="10"/>
        <v>0</v>
      </c>
      <c r="BF24" s="18">
        <f t="shared" si="10"/>
        <v>0</v>
      </c>
      <c r="BG24" s="18">
        <f t="shared" si="10"/>
        <v>0</v>
      </c>
      <c r="BH24" s="18">
        <f t="shared" si="10"/>
        <v>0</v>
      </c>
      <c r="BI24" s="18">
        <f t="shared" si="10"/>
        <v>0</v>
      </c>
      <c r="BJ24" s="18">
        <f t="shared" si="10"/>
        <v>0</v>
      </c>
      <c r="BK24" s="18">
        <f t="shared" si="10"/>
        <v>0</v>
      </c>
      <c r="BL24" s="18">
        <f t="shared" si="10"/>
        <v>0</v>
      </c>
      <c r="BM24" s="18">
        <f t="shared" si="10"/>
        <v>0</v>
      </c>
      <c r="BN24" s="18">
        <f t="shared" si="10"/>
        <v>0</v>
      </c>
      <c r="BO24" s="18">
        <f t="shared" si="10"/>
        <v>0</v>
      </c>
      <c r="BP24" s="18">
        <f t="shared" si="10"/>
        <v>0</v>
      </c>
      <c r="BQ24" s="18">
        <f t="shared" ref="BQ24:CO24" si="11">SUM(BQ76)</f>
        <v>0</v>
      </c>
      <c r="BR24" s="18">
        <f t="shared" si="11"/>
        <v>0</v>
      </c>
      <c r="BS24" s="18">
        <f t="shared" si="11"/>
        <v>0</v>
      </c>
      <c r="BT24" s="18">
        <f t="shared" si="11"/>
        <v>0</v>
      </c>
      <c r="BU24" s="18">
        <f t="shared" si="11"/>
        <v>0</v>
      </c>
      <c r="BV24" s="18">
        <f t="shared" si="11"/>
        <v>0</v>
      </c>
      <c r="BW24" s="18">
        <f t="shared" si="11"/>
        <v>0</v>
      </c>
      <c r="BX24" s="18">
        <f t="shared" si="11"/>
        <v>0</v>
      </c>
      <c r="BY24" s="18">
        <f t="shared" si="11"/>
        <v>0</v>
      </c>
      <c r="BZ24" s="18">
        <f t="shared" si="11"/>
        <v>0</v>
      </c>
      <c r="CA24" s="18">
        <f t="shared" si="11"/>
        <v>0</v>
      </c>
      <c r="CB24" s="18">
        <f t="shared" si="11"/>
        <v>0</v>
      </c>
      <c r="CC24" s="18">
        <f t="shared" si="11"/>
        <v>0</v>
      </c>
      <c r="CD24" s="18">
        <f t="shared" si="11"/>
        <v>0</v>
      </c>
      <c r="CE24" s="18">
        <f t="shared" si="11"/>
        <v>0</v>
      </c>
      <c r="CF24" s="18">
        <f t="shared" si="11"/>
        <v>0</v>
      </c>
      <c r="CG24" s="18">
        <f t="shared" si="11"/>
        <v>0</v>
      </c>
      <c r="CH24" s="18">
        <f t="shared" si="11"/>
        <v>0</v>
      </c>
      <c r="CI24" s="18">
        <f t="shared" si="11"/>
        <v>0</v>
      </c>
      <c r="CJ24" s="18">
        <f t="shared" si="11"/>
        <v>0</v>
      </c>
      <c r="CK24" s="18">
        <f t="shared" si="11"/>
        <v>0</v>
      </c>
      <c r="CL24" s="18">
        <f t="shared" si="11"/>
        <v>0</v>
      </c>
      <c r="CM24" s="18">
        <f t="shared" si="11"/>
        <v>0</v>
      </c>
      <c r="CN24" s="18">
        <f t="shared" si="11"/>
        <v>0</v>
      </c>
      <c r="CO24" s="18">
        <f t="shared" si="11"/>
        <v>0</v>
      </c>
    </row>
    <row r="25" spans="1:93" s="19" customFormat="1" ht="15.75" x14ac:dyDescent="0.25">
      <c r="A25" s="15" t="s">
        <v>164</v>
      </c>
      <c r="B25" s="16" t="s">
        <v>165</v>
      </c>
      <c r="C25" s="17" t="s">
        <v>153</v>
      </c>
      <c r="D25" s="18">
        <f>SUM(D77)</f>
        <v>0</v>
      </c>
      <c r="E25" s="18">
        <f t="shared" ref="E25:BP25" si="12">SUM(E77)</f>
        <v>0</v>
      </c>
      <c r="F25" s="18">
        <f t="shared" si="12"/>
        <v>0</v>
      </c>
      <c r="G25" s="18">
        <f t="shared" si="12"/>
        <v>0</v>
      </c>
      <c r="H25" s="18">
        <f t="shared" si="12"/>
        <v>0</v>
      </c>
      <c r="I25" s="18">
        <f t="shared" si="12"/>
        <v>0</v>
      </c>
      <c r="J25" s="18">
        <f t="shared" si="12"/>
        <v>0</v>
      </c>
      <c r="K25" s="18">
        <f t="shared" si="12"/>
        <v>0</v>
      </c>
      <c r="L25" s="18">
        <f t="shared" si="12"/>
        <v>0</v>
      </c>
      <c r="M25" s="18">
        <f t="shared" si="12"/>
        <v>0</v>
      </c>
      <c r="N25" s="18">
        <f t="shared" si="12"/>
        <v>0</v>
      </c>
      <c r="O25" s="18">
        <f t="shared" si="12"/>
        <v>0</v>
      </c>
      <c r="P25" s="18">
        <f t="shared" si="12"/>
        <v>0</v>
      </c>
      <c r="Q25" s="18">
        <f t="shared" si="12"/>
        <v>0</v>
      </c>
      <c r="R25" s="18">
        <f t="shared" si="12"/>
        <v>0</v>
      </c>
      <c r="S25" s="18">
        <f t="shared" si="12"/>
        <v>0</v>
      </c>
      <c r="T25" s="18">
        <f t="shared" si="12"/>
        <v>0</v>
      </c>
      <c r="U25" s="18">
        <f t="shared" si="12"/>
        <v>0</v>
      </c>
      <c r="V25" s="18">
        <f t="shared" si="12"/>
        <v>0</v>
      </c>
      <c r="W25" s="18">
        <f t="shared" si="12"/>
        <v>0</v>
      </c>
      <c r="X25" s="18">
        <f t="shared" si="12"/>
        <v>0</v>
      </c>
      <c r="Y25" s="18">
        <f t="shared" si="12"/>
        <v>0</v>
      </c>
      <c r="Z25" s="18">
        <f t="shared" si="12"/>
        <v>0</v>
      </c>
      <c r="AA25" s="18">
        <f t="shared" si="12"/>
        <v>0</v>
      </c>
      <c r="AB25" s="18">
        <f t="shared" si="12"/>
        <v>0</v>
      </c>
      <c r="AC25" s="18">
        <f t="shared" si="12"/>
        <v>0</v>
      </c>
      <c r="AD25" s="18">
        <f t="shared" si="12"/>
        <v>0</v>
      </c>
      <c r="AE25" s="18">
        <f t="shared" si="12"/>
        <v>0</v>
      </c>
      <c r="AF25" s="18">
        <f t="shared" si="12"/>
        <v>0</v>
      </c>
      <c r="AG25" s="18">
        <f t="shared" si="12"/>
        <v>0</v>
      </c>
      <c r="AH25" s="18">
        <f t="shared" si="12"/>
        <v>0</v>
      </c>
      <c r="AI25" s="18">
        <f t="shared" si="12"/>
        <v>0</v>
      </c>
      <c r="AJ25" s="18">
        <f t="shared" si="12"/>
        <v>0</v>
      </c>
      <c r="AK25" s="18">
        <f t="shared" si="12"/>
        <v>0</v>
      </c>
      <c r="AL25" s="18">
        <f t="shared" si="12"/>
        <v>0</v>
      </c>
      <c r="AM25" s="18">
        <f t="shared" si="12"/>
        <v>0</v>
      </c>
      <c r="AN25" s="18">
        <f t="shared" si="12"/>
        <v>0</v>
      </c>
      <c r="AO25" s="18">
        <f t="shared" si="12"/>
        <v>0</v>
      </c>
      <c r="AP25" s="18">
        <f t="shared" si="12"/>
        <v>0</v>
      </c>
      <c r="AQ25" s="18">
        <f t="shared" si="12"/>
        <v>0</v>
      </c>
      <c r="AR25" s="18">
        <f t="shared" si="12"/>
        <v>0</v>
      </c>
      <c r="AS25" s="18">
        <f t="shared" si="12"/>
        <v>0</v>
      </c>
      <c r="AT25" s="18">
        <f t="shared" si="12"/>
        <v>0</v>
      </c>
      <c r="AU25" s="18">
        <f t="shared" si="12"/>
        <v>0</v>
      </c>
      <c r="AV25" s="18">
        <f t="shared" si="12"/>
        <v>0</v>
      </c>
      <c r="AW25" s="18">
        <f t="shared" si="12"/>
        <v>0</v>
      </c>
      <c r="AX25" s="18">
        <f t="shared" si="12"/>
        <v>0</v>
      </c>
      <c r="AY25" s="18">
        <f t="shared" si="12"/>
        <v>0</v>
      </c>
      <c r="AZ25" s="18">
        <f t="shared" si="12"/>
        <v>0</v>
      </c>
      <c r="BA25" s="18">
        <f t="shared" si="12"/>
        <v>0</v>
      </c>
      <c r="BB25" s="18">
        <f t="shared" si="12"/>
        <v>0</v>
      </c>
      <c r="BC25" s="18">
        <f t="shared" si="12"/>
        <v>0</v>
      </c>
      <c r="BD25" s="18">
        <f t="shared" si="12"/>
        <v>0</v>
      </c>
      <c r="BE25" s="18">
        <f t="shared" si="12"/>
        <v>0</v>
      </c>
      <c r="BF25" s="18">
        <f t="shared" si="12"/>
        <v>0</v>
      </c>
      <c r="BG25" s="18">
        <f t="shared" si="12"/>
        <v>0</v>
      </c>
      <c r="BH25" s="18">
        <f t="shared" si="12"/>
        <v>0</v>
      </c>
      <c r="BI25" s="18">
        <f t="shared" si="12"/>
        <v>0</v>
      </c>
      <c r="BJ25" s="18">
        <f t="shared" si="12"/>
        <v>0</v>
      </c>
      <c r="BK25" s="18">
        <f t="shared" si="12"/>
        <v>0</v>
      </c>
      <c r="BL25" s="18">
        <f t="shared" si="12"/>
        <v>0</v>
      </c>
      <c r="BM25" s="18">
        <f t="shared" si="12"/>
        <v>0</v>
      </c>
      <c r="BN25" s="18">
        <f t="shared" si="12"/>
        <v>0</v>
      </c>
      <c r="BO25" s="18">
        <f t="shared" si="12"/>
        <v>0</v>
      </c>
      <c r="BP25" s="18">
        <f t="shared" si="12"/>
        <v>0</v>
      </c>
      <c r="BQ25" s="18">
        <f t="shared" ref="BQ25:CO25" si="13">SUM(BQ77)</f>
        <v>0</v>
      </c>
      <c r="BR25" s="18">
        <f t="shared" si="13"/>
        <v>0</v>
      </c>
      <c r="BS25" s="18">
        <f t="shared" si="13"/>
        <v>0</v>
      </c>
      <c r="BT25" s="18">
        <f t="shared" si="13"/>
        <v>0</v>
      </c>
      <c r="BU25" s="18">
        <f t="shared" si="13"/>
        <v>0</v>
      </c>
      <c r="BV25" s="18">
        <f t="shared" si="13"/>
        <v>0</v>
      </c>
      <c r="BW25" s="18">
        <f t="shared" si="13"/>
        <v>0</v>
      </c>
      <c r="BX25" s="18">
        <f t="shared" si="13"/>
        <v>0</v>
      </c>
      <c r="BY25" s="18">
        <f t="shared" si="13"/>
        <v>0</v>
      </c>
      <c r="BZ25" s="18">
        <f t="shared" si="13"/>
        <v>0</v>
      </c>
      <c r="CA25" s="18">
        <f t="shared" si="13"/>
        <v>0</v>
      </c>
      <c r="CB25" s="18">
        <f t="shared" si="13"/>
        <v>0</v>
      </c>
      <c r="CC25" s="18">
        <f t="shared" si="13"/>
        <v>0</v>
      </c>
      <c r="CD25" s="18">
        <f t="shared" si="13"/>
        <v>0</v>
      </c>
      <c r="CE25" s="18">
        <f t="shared" si="13"/>
        <v>0</v>
      </c>
      <c r="CF25" s="18">
        <f t="shared" si="13"/>
        <v>0</v>
      </c>
      <c r="CG25" s="18">
        <f t="shared" si="13"/>
        <v>0</v>
      </c>
      <c r="CH25" s="18">
        <f t="shared" si="13"/>
        <v>0</v>
      </c>
      <c r="CI25" s="18">
        <f t="shared" si="13"/>
        <v>0</v>
      </c>
      <c r="CJ25" s="18">
        <f t="shared" si="13"/>
        <v>0</v>
      </c>
      <c r="CK25" s="18">
        <f t="shared" si="13"/>
        <v>0</v>
      </c>
      <c r="CL25" s="18">
        <f t="shared" si="13"/>
        <v>0</v>
      </c>
      <c r="CM25" s="18">
        <f t="shared" si="13"/>
        <v>13.507020012</v>
      </c>
      <c r="CN25" s="18">
        <f t="shared" si="13"/>
        <v>0</v>
      </c>
      <c r="CO25" s="18">
        <f t="shared" si="13"/>
        <v>0</v>
      </c>
    </row>
    <row r="26" spans="1:93" s="19" customFormat="1" ht="15.75" x14ac:dyDescent="0.25">
      <c r="A26" s="15" t="s">
        <v>166</v>
      </c>
      <c r="B26" s="16" t="s">
        <v>167</v>
      </c>
      <c r="C26" s="17" t="s">
        <v>153</v>
      </c>
      <c r="D26" s="20">
        <f t="shared" ref="D26:AI26" si="14">SUM(D27,D43,D72,D75,D76,D77)</f>
        <v>0</v>
      </c>
      <c r="E26" s="20">
        <f t="shared" si="14"/>
        <v>0</v>
      </c>
      <c r="F26" s="20">
        <f t="shared" si="14"/>
        <v>0</v>
      </c>
      <c r="G26" s="20">
        <f t="shared" si="14"/>
        <v>0</v>
      </c>
      <c r="H26" s="20">
        <f t="shared" si="14"/>
        <v>0</v>
      </c>
      <c r="I26" s="20">
        <f t="shared" si="14"/>
        <v>8.0000000000000016E-2</v>
      </c>
      <c r="J26" s="20">
        <f t="shared" si="14"/>
        <v>0</v>
      </c>
      <c r="K26" s="20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1.36</v>
      </c>
      <c r="P26" s="20">
        <f t="shared" si="14"/>
        <v>0</v>
      </c>
      <c r="Q26" s="20">
        <f t="shared" si="14"/>
        <v>0</v>
      </c>
      <c r="R26" s="20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20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0.34100000000000003</v>
      </c>
      <c r="AD26" s="20">
        <f t="shared" si="14"/>
        <v>0</v>
      </c>
      <c r="AE26" s="20">
        <f t="shared" si="14"/>
        <v>3.59</v>
      </c>
      <c r="AF26" s="20">
        <f t="shared" si="14"/>
        <v>0</v>
      </c>
      <c r="AG26" s="20">
        <f t="shared" si="14"/>
        <v>4.3790000000000004</v>
      </c>
      <c r="AH26" s="20">
        <f t="shared" si="14"/>
        <v>0</v>
      </c>
      <c r="AI26" s="20">
        <f t="shared" si="14"/>
        <v>0</v>
      </c>
      <c r="AJ26" s="20">
        <f t="shared" ref="AJ26:BO26" si="15">SUM(AJ27,AJ43,AJ72,AJ75,AJ76,AJ77)</f>
        <v>0</v>
      </c>
      <c r="AK26" s="20">
        <f t="shared" si="15"/>
        <v>0</v>
      </c>
      <c r="AL26" s="20">
        <f t="shared" si="15"/>
        <v>0</v>
      </c>
      <c r="AM26" s="20">
        <f t="shared" si="15"/>
        <v>0</v>
      </c>
      <c r="AN26" s="20">
        <f t="shared" si="15"/>
        <v>0</v>
      </c>
      <c r="AO26" s="20">
        <f t="shared" si="15"/>
        <v>0</v>
      </c>
      <c r="AP26" s="20">
        <f t="shared" si="15"/>
        <v>0</v>
      </c>
      <c r="AQ26" s="20">
        <f t="shared" si="15"/>
        <v>0</v>
      </c>
      <c r="AR26" s="20">
        <f t="shared" si="15"/>
        <v>0.56000000000000005</v>
      </c>
      <c r="AS26" s="20">
        <f t="shared" si="15"/>
        <v>0.48</v>
      </c>
      <c r="AT26" s="20">
        <f t="shared" si="15"/>
        <v>0</v>
      </c>
      <c r="AU26" s="20">
        <f t="shared" si="15"/>
        <v>0</v>
      </c>
      <c r="AV26" s="20">
        <f t="shared" si="15"/>
        <v>0.13100000000000001</v>
      </c>
      <c r="AW26" s="20">
        <f t="shared" si="15"/>
        <v>0.125</v>
      </c>
      <c r="AX26" s="20">
        <f t="shared" si="15"/>
        <v>0</v>
      </c>
      <c r="AY26" s="20">
        <f t="shared" si="15"/>
        <v>0.14000000000000001</v>
      </c>
      <c r="AZ26" s="20">
        <f t="shared" si="15"/>
        <v>0</v>
      </c>
      <c r="BA26" s="20">
        <f t="shared" si="15"/>
        <v>0</v>
      </c>
      <c r="BB26" s="20">
        <f t="shared" si="15"/>
        <v>0</v>
      </c>
      <c r="BC26" s="20">
        <f t="shared" si="15"/>
        <v>0</v>
      </c>
      <c r="BD26" s="20">
        <f t="shared" si="15"/>
        <v>0</v>
      </c>
      <c r="BE26" s="20">
        <f t="shared" si="15"/>
        <v>0</v>
      </c>
      <c r="BF26" s="20">
        <f t="shared" si="15"/>
        <v>11</v>
      </c>
      <c r="BG26" s="20">
        <f t="shared" si="15"/>
        <v>0</v>
      </c>
      <c r="BH26" s="20">
        <f t="shared" si="15"/>
        <v>0</v>
      </c>
      <c r="BI26" s="20">
        <f t="shared" si="15"/>
        <v>0</v>
      </c>
      <c r="BJ26" s="20">
        <f t="shared" si="15"/>
        <v>0</v>
      </c>
      <c r="BK26" s="20">
        <f t="shared" si="15"/>
        <v>0</v>
      </c>
      <c r="BL26" s="20">
        <f t="shared" si="15"/>
        <v>0</v>
      </c>
      <c r="BM26" s="20">
        <f t="shared" si="15"/>
        <v>0</v>
      </c>
      <c r="BN26" s="20">
        <f t="shared" si="15"/>
        <v>0</v>
      </c>
      <c r="BO26" s="20">
        <f t="shared" si="15"/>
        <v>0</v>
      </c>
      <c r="BP26" s="20">
        <f t="shared" ref="BP26:CO26" si="16">SUM(BP27,BP43,BP72,BP75,BP76,BP77)</f>
        <v>0</v>
      </c>
      <c r="BQ26" s="20">
        <f t="shared" si="16"/>
        <v>0</v>
      </c>
      <c r="BR26" s="20">
        <f t="shared" si="16"/>
        <v>0</v>
      </c>
      <c r="BS26" s="20">
        <f t="shared" si="16"/>
        <v>0</v>
      </c>
      <c r="BT26" s="20">
        <f t="shared" si="16"/>
        <v>-2.9203052812754775E-4</v>
      </c>
      <c r="BU26" s="20">
        <f t="shared" si="16"/>
        <v>-2.9203052812754775E-4</v>
      </c>
      <c r="BV26" s="20">
        <f t="shared" si="16"/>
        <v>-1.125554850982879E-3</v>
      </c>
      <c r="BW26" s="20">
        <f t="shared" si="16"/>
        <v>-1.125554850982879E-3</v>
      </c>
      <c r="BX26" s="20">
        <f t="shared" si="16"/>
        <v>0</v>
      </c>
      <c r="BY26" s="20">
        <f t="shared" si="16"/>
        <v>0</v>
      </c>
      <c r="BZ26" s="20">
        <f t="shared" si="16"/>
        <v>0</v>
      </c>
      <c r="CA26" s="20">
        <f t="shared" si="16"/>
        <v>148</v>
      </c>
      <c r="CB26" s="20">
        <f t="shared" si="16"/>
        <v>0</v>
      </c>
      <c r="CC26" s="20">
        <f t="shared" si="16"/>
        <v>0</v>
      </c>
      <c r="CD26" s="20">
        <f t="shared" si="16"/>
        <v>13.518854000000001</v>
      </c>
      <c r="CE26" s="20">
        <f t="shared" si="16"/>
        <v>21.289037999999998</v>
      </c>
      <c r="CF26" s="20">
        <f t="shared" si="16"/>
        <v>4.3308429300000002</v>
      </c>
      <c r="CG26" s="20">
        <f t="shared" si="16"/>
        <v>0</v>
      </c>
      <c r="CH26" s="20">
        <f t="shared" si="16"/>
        <v>0</v>
      </c>
      <c r="CI26" s="20">
        <f t="shared" si="16"/>
        <v>0</v>
      </c>
      <c r="CJ26" s="20">
        <f t="shared" si="16"/>
        <v>0</v>
      </c>
      <c r="CK26" s="20">
        <f t="shared" si="16"/>
        <v>0</v>
      </c>
      <c r="CL26" s="20">
        <f t="shared" si="16"/>
        <v>5.6541937300000003</v>
      </c>
      <c r="CM26" s="20">
        <f t="shared" si="16"/>
        <v>13.507020012</v>
      </c>
      <c r="CN26" s="20">
        <f t="shared" si="16"/>
        <v>0</v>
      </c>
      <c r="CO26" s="20">
        <f t="shared" si="16"/>
        <v>0</v>
      </c>
    </row>
    <row r="27" spans="1:93" s="19" customFormat="1" ht="15.75" x14ac:dyDescent="0.25">
      <c r="A27" s="15" t="s">
        <v>168</v>
      </c>
      <c r="B27" s="16" t="s">
        <v>169</v>
      </c>
      <c r="C27" s="17" t="s">
        <v>153</v>
      </c>
      <c r="D27" s="20">
        <f t="shared" ref="D27:AI27" si="17">SUM(D28,D33,D36,D40)</f>
        <v>0</v>
      </c>
      <c r="E27" s="20">
        <f t="shared" si="17"/>
        <v>0</v>
      </c>
      <c r="F27" s="20">
        <f t="shared" si="17"/>
        <v>0</v>
      </c>
      <c r="G27" s="20">
        <f t="shared" si="17"/>
        <v>0</v>
      </c>
      <c r="H27" s="20">
        <f t="shared" si="17"/>
        <v>0</v>
      </c>
      <c r="I27" s="20">
        <f t="shared" si="17"/>
        <v>0</v>
      </c>
      <c r="J27" s="20">
        <f t="shared" si="17"/>
        <v>0</v>
      </c>
      <c r="K27" s="20">
        <f t="shared" si="17"/>
        <v>0</v>
      </c>
      <c r="L27" s="20">
        <f t="shared" si="17"/>
        <v>0</v>
      </c>
      <c r="M27" s="20">
        <f t="shared" si="17"/>
        <v>0</v>
      </c>
      <c r="N27" s="20">
        <f t="shared" si="17"/>
        <v>0</v>
      </c>
      <c r="O27" s="20">
        <f t="shared" si="17"/>
        <v>1.36</v>
      </c>
      <c r="P27" s="20">
        <f t="shared" si="17"/>
        <v>0</v>
      </c>
      <c r="Q27" s="20">
        <f t="shared" si="17"/>
        <v>0</v>
      </c>
      <c r="R27" s="20">
        <f t="shared" si="17"/>
        <v>0</v>
      </c>
      <c r="S27" s="20">
        <f t="shared" si="17"/>
        <v>0</v>
      </c>
      <c r="T27" s="20">
        <f t="shared" si="17"/>
        <v>0</v>
      </c>
      <c r="U27" s="20">
        <f t="shared" si="17"/>
        <v>0</v>
      </c>
      <c r="V27" s="20">
        <f t="shared" si="17"/>
        <v>0</v>
      </c>
      <c r="W27" s="20">
        <f t="shared" si="17"/>
        <v>0</v>
      </c>
      <c r="X27" s="20">
        <f t="shared" si="17"/>
        <v>0</v>
      </c>
      <c r="Y27" s="20">
        <f t="shared" si="17"/>
        <v>0</v>
      </c>
      <c r="Z27" s="20">
        <f t="shared" si="17"/>
        <v>0</v>
      </c>
      <c r="AA27" s="20">
        <f t="shared" si="17"/>
        <v>0</v>
      </c>
      <c r="AB27" s="20">
        <f t="shared" si="17"/>
        <v>0</v>
      </c>
      <c r="AC27" s="20">
        <f t="shared" si="17"/>
        <v>0.34100000000000003</v>
      </c>
      <c r="AD27" s="20">
        <f t="shared" si="17"/>
        <v>0</v>
      </c>
      <c r="AE27" s="20">
        <f t="shared" si="17"/>
        <v>3.59</v>
      </c>
      <c r="AF27" s="20">
        <f t="shared" si="17"/>
        <v>0</v>
      </c>
      <c r="AG27" s="20">
        <f t="shared" si="17"/>
        <v>4.3790000000000004</v>
      </c>
      <c r="AH27" s="20">
        <f t="shared" si="17"/>
        <v>0</v>
      </c>
      <c r="AI27" s="20">
        <f t="shared" si="17"/>
        <v>0</v>
      </c>
      <c r="AJ27" s="20">
        <f t="shared" ref="AJ27:BO27" si="18">SUM(AJ28,AJ33,AJ36,AJ40)</f>
        <v>0</v>
      </c>
      <c r="AK27" s="20">
        <f t="shared" si="18"/>
        <v>0</v>
      </c>
      <c r="AL27" s="20">
        <f t="shared" si="18"/>
        <v>0</v>
      </c>
      <c r="AM27" s="20">
        <f t="shared" si="18"/>
        <v>0</v>
      </c>
      <c r="AN27" s="20">
        <f t="shared" si="18"/>
        <v>0</v>
      </c>
      <c r="AO27" s="20">
        <f t="shared" si="18"/>
        <v>0</v>
      </c>
      <c r="AP27" s="20">
        <f t="shared" si="18"/>
        <v>0</v>
      </c>
      <c r="AQ27" s="20">
        <f t="shared" si="18"/>
        <v>0</v>
      </c>
      <c r="AR27" s="20">
        <f t="shared" si="18"/>
        <v>0</v>
      </c>
      <c r="AS27" s="20">
        <f t="shared" si="18"/>
        <v>0</v>
      </c>
      <c r="AT27" s="20">
        <f t="shared" si="18"/>
        <v>0</v>
      </c>
      <c r="AU27" s="20">
        <f t="shared" si="18"/>
        <v>0</v>
      </c>
      <c r="AV27" s="20">
        <f t="shared" si="18"/>
        <v>0</v>
      </c>
      <c r="AW27" s="20">
        <f t="shared" si="18"/>
        <v>0</v>
      </c>
      <c r="AX27" s="20">
        <f t="shared" si="18"/>
        <v>0</v>
      </c>
      <c r="AY27" s="20">
        <f t="shared" si="18"/>
        <v>0</v>
      </c>
      <c r="AZ27" s="20">
        <f t="shared" si="18"/>
        <v>0</v>
      </c>
      <c r="BA27" s="20">
        <f t="shared" si="18"/>
        <v>0</v>
      </c>
      <c r="BB27" s="20">
        <f t="shared" si="18"/>
        <v>0</v>
      </c>
      <c r="BC27" s="20">
        <f t="shared" si="18"/>
        <v>0</v>
      </c>
      <c r="BD27" s="20">
        <f t="shared" si="18"/>
        <v>0</v>
      </c>
      <c r="BE27" s="20">
        <f t="shared" si="18"/>
        <v>0</v>
      </c>
      <c r="BF27" s="20">
        <f t="shared" si="18"/>
        <v>0</v>
      </c>
      <c r="BG27" s="20">
        <f t="shared" si="18"/>
        <v>0</v>
      </c>
      <c r="BH27" s="20">
        <f t="shared" si="18"/>
        <v>0</v>
      </c>
      <c r="BI27" s="20">
        <f t="shared" si="18"/>
        <v>0</v>
      </c>
      <c r="BJ27" s="20">
        <f t="shared" si="18"/>
        <v>0</v>
      </c>
      <c r="BK27" s="20">
        <f t="shared" si="18"/>
        <v>0</v>
      </c>
      <c r="BL27" s="20">
        <f t="shared" si="18"/>
        <v>0</v>
      </c>
      <c r="BM27" s="20">
        <f t="shared" si="18"/>
        <v>0</v>
      </c>
      <c r="BN27" s="20">
        <f t="shared" si="18"/>
        <v>0</v>
      </c>
      <c r="BO27" s="20">
        <f t="shared" si="18"/>
        <v>0</v>
      </c>
      <c r="BP27" s="20">
        <f t="shared" ref="BP27:CO27" si="19">SUM(BP28,BP33,BP36,BP40)</f>
        <v>0</v>
      </c>
      <c r="BQ27" s="20">
        <f t="shared" si="19"/>
        <v>0</v>
      </c>
      <c r="BR27" s="20">
        <f t="shared" si="19"/>
        <v>0</v>
      </c>
      <c r="BS27" s="20">
        <f t="shared" si="19"/>
        <v>0</v>
      </c>
      <c r="BT27" s="20">
        <f t="shared" si="19"/>
        <v>0</v>
      </c>
      <c r="BU27" s="20">
        <f t="shared" si="19"/>
        <v>0</v>
      </c>
      <c r="BV27" s="20">
        <f t="shared" si="19"/>
        <v>0</v>
      </c>
      <c r="BW27" s="20">
        <f t="shared" si="19"/>
        <v>0</v>
      </c>
      <c r="BX27" s="20">
        <f t="shared" si="19"/>
        <v>0</v>
      </c>
      <c r="BY27" s="20">
        <f t="shared" si="19"/>
        <v>0</v>
      </c>
      <c r="BZ27" s="20">
        <f t="shared" si="19"/>
        <v>0</v>
      </c>
      <c r="CA27" s="20">
        <f t="shared" si="19"/>
        <v>148</v>
      </c>
      <c r="CB27" s="20">
        <f t="shared" si="19"/>
        <v>0</v>
      </c>
      <c r="CC27" s="20">
        <f t="shared" si="19"/>
        <v>0</v>
      </c>
      <c r="CD27" s="20">
        <f t="shared" si="19"/>
        <v>0</v>
      </c>
      <c r="CE27" s="20">
        <f t="shared" si="19"/>
        <v>14.712251999999999</v>
      </c>
      <c r="CF27" s="20">
        <f t="shared" si="19"/>
        <v>0</v>
      </c>
      <c r="CG27" s="20">
        <f t="shared" si="19"/>
        <v>0</v>
      </c>
      <c r="CH27" s="20">
        <f t="shared" si="19"/>
        <v>0</v>
      </c>
      <c r="CI27" s="20">
        <f t="shared" si="19"/>
        <v>0</v>
      </c>
      <c r="CJ27" s="20">
        <f t="shared" si="19"/>
        <v>0</v>
      </c>
      <c r="CK27" s="20">
        <f t="shared" si="19"/>
        <v>0</v>
      </c>
      <c r="CL27" s="20">
        <f t="shared" si="19"/>
        <v>0</v>
      </c>
      <c r="CM27" s="20">
        <f t="shared" si="19"/>
        <v>0</v>
      </c>
      <c r="CN27" s="20">
        <f t="shared" si="19"/>
        <v>0</v>
      </c>
      <c r="CO27" s="20">
        <f t="shared" si="19"/>
        <v>0</v>
      </c>
    </row>
    <row r="28" spans="1:93" s="19" customFormat="1" ht="31.5" x14ac:dyDescent="0.25">
      <c r="A28" s="15" t="s">
        <v>170</v>
      </c>
      <c r="B28" s="16" t="s">
        <v>171</v>
      </c>
      <c r="C28" s="17" t="s">
        <v>153</v>
      </c>
      <c r="D28" s="20">
        <f t="shared" ref="D28:BO28" si="20">SUM(D29:D31)</f>
        <v>0</v>
      </c>
      <c r="E28" s="20">
        <f t="shared" si="20"/>
        <v>0</v>
      </c>
      <c r="F28" s="20">
        <f t="shared" si="20"/>
        <v>0</v>
      </c>
      <c r="G28" s="20">
        <f t="shared" si="20"/>
        <v>0</v>
      </c>
      <c r="H28" s="20">
        <f t="shared" si="20"/>
        <v>0</v>
      </c>
      <c r="I28" s="20">
        <f t="shared" si="20"/>
        <v>0</v>
      </c>
      <c r="J28" s="20">
        <f t="shared" si="20"/>
        <v>0</v>
      </c>
      <c r="K28" s="20">
        <f t="shared" si="20"/>
        <v>0</v>
      </c>
      <c r="L28" s="20">
        <f t="shared" si="20"/>
        <v>0</v>
      </c>
      <c r="M28" s="20">
        <f t="shared" si="20"/>
        <v>0</v>
      </c>
      <c r="N28" s="20">
        <f t="shared" si="20"/>
        <v>0</v>
      </c>
      <c r="O28" s="20">
        <f t="shared" si="20"/>
        <v>1.36</v>
      </c>
      <c r="P28" s="20">
        <f t="shared" si="20"/>
        <v>0</v>
      </c>
      <c r="Q28" s="20">
        <f t="shared" si="20"/>
        <v>0</v>
      </c>
      <c r="R28" s="20">
        <f t="shared" si="20"/>
        <v>0</v>
      </c>
      <c r="S28" s="20">
        <f t="shared" si="20"/>
        <v>0</v>
      </c>
      <c r="T28" s="20">
        <f t="shared" si="20"/>
        <v>0</v>
      </c>
      <c r="U28" s="20">
        <f t="shared" si="20"/>
        <v>0</v>
      </c>
      <c r="V28" s="20">
        <f t="shared" si="20"/>
        <v>0</v>
      </c>
      <c r="W28" s="20">
        <f t="shared" si="20"/>
        <v>0</v>
      </c>
      <c r="X28" s="20">
        <f t="shared" si="20"/>
        <v>0</v>
      </c>
      <c r="Y28" s="20">
        <f t="shared" si="20"/>
        <v>0</v>
      </c>
      <c r="Z28" s="20">
        <f t="shared" si="20"/>
        <v>0</v>
      </c>
      <c r="AA28" s="20">
        <f t="shared" si="20"/>
        <v>0</v>
      </c>
      <c r="AB28" s="20">
        <f t="shared" si="20"/>
        <v>0</v>
      </c>
      <c r="AC28" s="20">
        <f t="shared" si="20"/>
        <v>0.34100000000000003</v>
      </c>
      <c r="AD28" s="20">
        <f t="shared" si="20"/>
        <v>0</v>
      </c>
      <c r="AE28" s="20">
        <f t="shared" si="20"/>
        <v>3.59</v>
      </c>
      <c r="AF28" s="20">
        <f t="shared" si="20"/>
        <v>0</v>
      </c>
      <c r="AG28" s="20">
        <f t="shared" si="20"/>
        <v>4.3790000000000004</v>
      </c>
      <c r="AH28" s="20">
        <f t="shared" si="20"/>
        <v>0</v>
      </c>
      <c r="AI28" s="20">
        <f t="shared" si="20"/>
        <v>0</v>
      </c>
      <c r="AJ28" s="20">
        <f t="shared" si="20"/>
        <v>0</v>
      </c>
      <c r="AK28" s="20">
        <f t="shared" si="20"/>
        <v>0</v>
      </c>
      <c r="AL28" s="20">
        <f t="shared" si="20"/>
        <v>0</v>
      </c>
      <c r="AM28" s="20">
        <f t="shared" si="20"/>
        <v>0</v>
      </c>
      <c r="AN28" s="20">
        <f t="shared" si="20"/>
        <v>0</v>
      </c>
      <c r="AO28" s="20">
        <f t="shared" si="20"/>
        <v>0</v>
      </c>
      <c r="AP28" s="20">
        <f t="shared" si="20"/>
        <v>0</v>
      </c>
      <c r="AQ28" s="20">
        <f t="shared" si="20"/>
        <v>0</v>
      </c>
      <c r="AR28" s="20">
        <f t="shared" si="20"/>
        <v>0</v>
      </c>
      <c r="AS28" s="20">
        <f t="shared" si="20"/>
        <v>0</v>
      </c>
      <c r="AT28" s="20">
        <f t="shared" si="20"/>
        <v>0</v>
      </c>
      <c r="AU28" s="20">
        <f t="shared" si="20"/>
        <v>0</v>
      </c>
      <c r="AV28" s="20">
        <f t="shared" si="20"/>
        <v>0</v>
      </c>
      <c r="AW28" s="20">
        <f t="shared" si="20"/>
        <v>0</v>
      </c>
      <c r="AX28" s="20">
        <f t="shared" si="20"/>
        <v>0</v>
      </c>
      <c r="AY28" s="20">
        <f t="shared" si="20"/>
        <v>0</v>
      </c>
      <c r="AZ28" s="20">
        <f t="shared" si="20"/>
        <v>0</v>
      </c>
      <c r="BA28" s="20">
        <f t="shared" si="20"/>
        <v>0</v>
      </c>
      <c r="BB28" s="20">
        <f t="shared" si="20"/>
        <v>0</v>
      </c>
      <c r="BC28" s="20">
        <f t="shared" si="20"/>
        <v>0</v>
      </c>
      <c r="BD28" s="20">
        <f t="shared" si="20"/>
        <v>0</v>
      </c>
      <c r="BE28" s="20">
        <f t="shared" si="20"/>
        <v>0</v>
      </c>
      <c r="BF28" s="20">
        <f t="shared" si="20"/>
        <v>0</v>
      </c>
      <c r="BG28" s="20">
        <f t="shared" si="20"/>
        <v>0</v>
      </c>
      <c r="BH28" s="20">
        <f t="shared" si="20"/>
        <v>0</v>
      </c>
      <c r="BI28" s="20">
        <f t="shared" si="20"/>
        <v>0</v>
      </c>
      <c r="BJ28" s="20">
        <f t="shared" si="20"/>
        <v>0</v>
      </c>
      <c r="BK28" s="20">
        <f t="shared" si="20"/>
        <v>0</v>
      </c>
      <c r="BL28" s="20">
        <f t="shared" si="20"/>
        <v>0</v>
      </c>
      <c r="BM28" s="20">
        <f t="shared" si="20"/>
        <v>0</v>
      </c>
      <c r="BN28" s="20">
        <f t="shared" si="20"/>
        <v>0</v>
      </c>
      <c r="BO28" s="20">
        <f t="shared" si="20"/>
        <v>0</v>
      </c>
      <c r="BP28" s="20">
        <f t="shared" ref="BP28:CO28" si="21">SUM(BP29:BP31)</f>
        <v>0</v>
      </c>
      <c r="BQ28" s="20">
        <f t="shared" si="21"/>
        <v>0</v>
      </c>
      <c r="BR28" s="20">
        <f t="shared" si="21"/>
        <v>0</v>
      </c>
      <c r="BS28" s="20">
        <f t="shared" si="21"/>
        <v>0</v>
      </c>
      <c r="BT28" s="20">
        <f t="shared" si="21"/>
        <v>0</v>
      </c>
      <c r="BU28" s="20">
        <f t="shared" si="21"/>
        <v>0</v>
      </c>
      <c r="BV28" s="20">
        <f t="shared" si="21"/>
        <v>0</v>
      </c>
      <c r="BW28" s="20">
        <f t="shared" si="21"/>
        <v>0</v>
      </c>
      <c r="BX28" s="20">
        <f t="shared" si="21"/>
        <v>0</v>
      </c>
      <c r="BY28" s="20">
        <f t="shared" si="21"/>
        <v>0</v>
      </c>
      <c r="BZ28" s="20">
        <f t="shared" si="21"/>
        <v>0</v>
      </c>
      <c r="CA28" s="20">
        <f t="shared" si="21"/>
        <v>148</v>
      </c>
      <c r="CB28" s="20">
        <f t="shared" si="21"/>
        <v>0</v>
      </c>
      <c r="CC28" s="20">
        <f t="shared" si="21"/>
        <v>0</v>
      </c>
      <c r="CD28" s="20">
        <f t="shared" si="21"/>
        <v>0</v>
      </c>
      <c r="CE28" s="20">
        <f t="shared" si="21"/>
        <v>14.712251999999999</v>
      </c>
      <c r="CF28" s="20">
        <f t="shared" si="21"/>
        <v>0</v>
      </c>
      <c r="CG28" s="20">
        <f t="shared" si="21"/>
        <v>0</v>
      </c>
      <c r="CH28" s="20">
        <f t="shared" si="21"/>
        <v>0</v>
      </c>
      <c r="CI28" s="20">
        <f t="shared" si="21"/>
        <v>0</v>
      </c>
      <c r="CJ28" s="20">
        <f t="shared" si="21"/>
        <v>0</v>
      </c>
      <c r="CK28" s="20">
        <f t="shared" si="21"/>
        <v>0</v>
      </c>
      <c r="CL28" s="20">
        <f t="shared" si="21"/>
        <v>0</v>
      </c>
      <c r="CM28" s="20">
        <f t="shared" si="21"/>
        <v>0</v>
      </c>
      <c r="CN28" s="20">
        <f t="shared" si="21"/>
        <v>0</v>
      </c>
      <c r="CO28" s="20">
        <f t="shared" si="21"/>
        <v>0</v>
      </c>
    </row>
    <row r="29" spans="1:93" s="19" customFormat="1" ht="31.5" x14ac:dyDescent="0.25">
      <c r="A29" s="15" t="s">
        <v>172</v>
      </c>
      <c r="B29" s="16" t="s">
        <v>173</v>
      </c>
      <c r="C29" s="17" t="s">
        <v>153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0.1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3.3220000000000001</v>
      </c>
      <c r="AF29" s="18">
        <v>0</v>
      </c>
      <c r="AG29" s="18">
        <v>1.226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113</v>
      </c>
      <c r="CB29" s="18">
        <v>0</v>
      </c>
      <c r="CC29" s="18">
        <v>0</v>
      </c>
      <c r="CD29" s="18">
        <v>0</v>
      </c>
      <c r="CE29" s="29">
        <v>7.7180160000000004</v>
      </c>
      <c r="CF29" s="18">
        <v>0</v>
      </c>
      <c r="CG29" s="18">
        <v>0</v>
      </c>
      <c r="CH29" s="18">
        <v>0</v>
      </c>
      <c r="CI29" s="29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</row>
    <row r="30" spans="1:93" s="19" customFormat="1" ht="31.5" x14ac:dyDescent="0.25">
      <c r="A30" s="15" t="s">
        <v>174</v>
      </c>
      <c r="B30" s="16" t="s">
        <v>175</v>
      </c>
      <c r="C30" s="17" t="s">
        <v>153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0.26800000000000002</v>
      </c>
      <c r="AF30" s="18">
        <v>0</v>
      </c>
      <c r="AG30" s="18">
        <v>2.7530000000000001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34</v>
      </c>
      <c r="CB30" s="18">
        <v>0</v>
      </c>
      <c r="CC30" s="18">
        <v>0</v>
      </c>
      <c r="CD30" s="18">
        <v>0</v>
      </c>
      <c r="CE30" s="29">
        <v>0.86717999999999995</v>
      </c>
      <c r="CF30" s="18">
        <v>0</v>
      </c>
      <c r="CG30" s="18">
        <v>0</v>
      </c>
      <c r="CH30" s="18">
        <v>0</v>
      </c>
      <c r="CI30" s="29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</row>
    <row r="31" spans="1:93" s="19" customFormat="1" ht="31.5" x14ac:dyDescent="0.25">
      <c r="A31" s="15" t="s">
        <v>176</v>
      </c>
      <c r="B31" s="16" t="s">
        <v>177</v>
      </c>
      <c r="C31" s="17" t="s">
        <v>153</v>
      </c>
      <c r="D31" s="18">
        <f t="shared" ref="D31:AI31" si="22">SUM(D32:D32)</f>
        <v>0</v>
      </c>
      <c r="E31" s="18">
        <f t="shared" si="22"/>
        <v>0</v>
      </c>
      <c r="F31" s="18">
        <f t="shared" si="22"/>
        <v>0</v>
      </c>
      <c r="G31" s="18">
        <f t="shared" si="22"/>
        <v>0</v>
      </c>
      <c r="H31" s="18">
        <f t="shared" si="22"/>
        <v>0</v>
      </c>
      <c r="I31" s="18">
        <f t="shared" si="22"/>
        <v>0</v>
      </c>
      <c r="J31" s="18">
        <f t="shared" si="22"/>
        <v>0</v>
      </c>
      <c r="K31" s="18">
        <f t="shared" si="22"/>
        <v>0</v>
      </c>
      <c r="L31" s="18">
        <f t="shared" si="22"/>
        <v>0</v>
      </c>
      <c r="M31" s="18">
        <f t="shared" si="22"/>
        <v>0</v>
      </c>
      <c r="N31" s="18">
        <f t="shared" si="22"/>
        <v>0</v>
      </c>
      <c r="O31" s="18">
        <f t="shared" si="22"/>
        <v>1.26</v>
      </c>
      <c r="P31" s="18">
        <f t="shared" si="22"/>
        <v>0</v>
      </c>
      <c r="Q31" s="18">
        <f t="shared" si="22"/>
        <v>0</v>
      </c>
      <c r="R31" s="18">
        <f t="shared" si="22"/>
        <v>0</v>
      </c>
      <c r="S31" s="18">
        <f t="shared" si="22"/>
        <v>0</v>
      </c>
      <c r="T31" s="18">
        <f t="shared" si="22"/>
        <v>0</v>
      </c>
      <c r="U31" s="18">
        <v>0</v>
      </c>
      <c r="V31" s="18">
        <f t="shared" si="22"/>
        <v>0</v>
      </c>
      <c r="W31" s="18">
        <f t="shared" si="22"/>
        <v>0</v>
      </c>
      <c r="X31" s="18">
        <f t="shared" si="22"/>
        <v>0</v>
      </c>
      <c r="Y31" s="18">
        <f t="shared" si="22"/>
        <v>0</v>
      </c>
      <c r="Z31" s="18">
        <f t="shared" si="22"/>
        <v>0</v>
      </c>
      <c r="AA31" s="18">
        <f t="shared" si="22"/>
        <v>0</v>
      </c>
      <c r="AB31" s="18">
        <f t="shared" si="22"/>
        <v>0</v>
      </c>
      <c r="AC31" s="18">
        <f>(46+295)/1000</f>
        <v>0.34100000000000003</v>
      </c>
      <c r="AD31" s="18">
        <f t="shared" si="22"/>
        <v>0</v>
      </c>
      <c r="AE31" s="18">
        <f t="shared" si="22"/>
        <v>0</v>
      </c>
      <c r="AF31" s="18">
        <f t="shared" si="22"/>
        <v>0</v>
      </c>
      <c r="AG31" s="18">
        <f t="shared" si="22"/>
        <v>0.4</v>
      </c>
      <c r="AH31" s="18">
        <f t="shared" si="22"/>
        <v>0</v>
      </c>
      <c r="AI31" s="18">
        <f t="shared" si="22"/>
        <v>0</v>
      </c>
      <c r="AJ31" s="18">
        <f t="shared" ref="AJ31:BO31" si="23">SUM(AJ32:AJ32)</f>
        <v>0</v>
      </c>
      <c r="AK31" s="18">
        <f t="shared" si="23"/>
        <v>0</v>
      </c>
      <c r="AL31" s="18">
        <f t="shared" si="23"/>
        <v>0</v>
      </c>
      <c r="AM31" s="18">
        <f t="shared" si="23"/>
        <v>0</v>
      </c>
      <c r="AN31" s="18">
        <f t="shared" si="23"/>
        <v>0</v>
      </c>
      <c r="AO31" s="18">
        <f t="shared" si="23"/>
        <v>0</v>
      </c>
      <c r="AP31" s="18">
        <f t="shared" si="23"/>
        <v>0</v>
      </c>
      <c r="AQ31" s="18">
        <f t="shared" si="23"/>
        <v>0</v>
      </c>
      <c r="AR31" s="18">
        <f t="shared" si="23"/>
        <v>0</v>
      </c>
      <c r="AS31" s="18">
        <f t="shared" si="23"/>
        <v>0</v>
      </c>
      <c r="AT31" s="18">
        <f t="shared" si="23"/>
        <v>0</v>
      </c>
      <c r="AU31" s="18">
        <f t="shared" si="23"/>
        <v>0</v>
      </c>
      <c r="AV31" s="18">
        <f t="shared" si="23"/>
        <v>0</v>
      </c>
      <c r="AW31" s="18">
        <f t="shared" si="23"/>
        <v>0</v>
      </c>
      <c r="AX31" s="18">
        <f t="shared" si="23"/>
        <v>0</v>
      </c>
      <c r="AY31" s="18">
        <f t="shared" si="23"/>
        <v>0</v>
      </c>
      <c r="AZ31" s="18">
        <f t="shared" si="23"/>
        <v>0</v>
      </c>
      <c r="BA31" s="18">
        <f t="shared" si="23"/>
        <v>0</v>
      </c>
      <c r="BB31" s="18">
        <f t="shared" si="23"/>
        <v>0</v>
      </c>
      <c r="BC31" s="18">
        <f t="shared" si="23"/>
        <v>0</v>
      </c>
      <c r="BD31" s="18">
        <f t="shared" si="23"/>
        <v>0</v>
      </c>
      <c r="BE31" s="18">
        <f t="shared" si="23"/>
        <v>0</v>
      </c>
      <c r="BF31" s="18">
        <f t="shared" si="23"/>
        <v>0</v>
      </c>
      <c r="BG31" s="18">
        <f t="shared" si="23"/>
        <v>0</v>
      </c>
      <c r="BH31" s="18">
        <f t="shared" si="23"/>
        <v>0</v>
      </c>
      <c r="BI31" s="18">
        <f t="shared" si="23"/>
        <v>0</v>
      </c>
      <c r="BJ31" s="18">
        <f t="shared" si="23"/>
        <v>0</v>
      </c>
      <c r="BK31" s="18">
        <f t="shared" si="23"/>
        <v>0</v>
      </c>
      <c r="BL31" s="18">
        <f t="shared" si="23"/>
        <v>0</v>
      </c>
      <c r="BM31" s="18">
        <f t="shared" si="23"/>
        <v>0</v>
      </c>
      <c r="BN31" s="18">
        <f t="shared" si="23"/>
        <v>0</v>
      </c>
      <c r="BO31" s="18">
        <f t="shared" si="23"/>
        <v>0</v>
      </c>
      <c r="BP31" s="18">
        <f t="shared" ref="BP31:CO31" si="24">SUM(BP32:BP32)</f>
        <v>0</v>
      </c>
      <c r="BQ31" s="18">
        <f t="shared" si="24"/>
        <v>0</v>
      </c>
      <c r="BR31" s="18">
        <f t="shared" si="24"/>
        <v>0</v>
      </c>
      <c r="BS31" s="18">
        <f t="shared" si="24"/>
        <v>0</v>
      </c>
      <c r="BT31" s="18">
        <f t="shared" si="24"/>
        <v>0</v>
      </c>
      <c r="BU31" s="18">
        <f t="shared" si="24"/>
        <v>0</v>
      </c>
      <c r="BV31" s="18">
        <f t="shared" si="24"/>
        <v>0</v>
      </c>
      <c r="BW31" s="18">
        <f t="shared" si="24"/>
        <v>0</v>
      </c>
      <c r="BX31" s="18">
        <f t="shared" si="24"/>
        <v>0</v>
      </c>
      <c r="BY31" s="18">
        <f t="shared" si="24"/>
        <v>0</v>
      </c>
      <c r="BZ31" s="18">
        <f t="shared" si="24"/>
        <v>0</v>
      </c>
      <c r="CA31" s="18">
        <f t="shared" si="24"/>
        <v>1</v>
      </c>
      <c r="CB31" s="18">
        <f t="shared" si="24"/>
        <v>0</v>
      </c>
      <c r="CC31" s="18">
        <f t="shared" si="24"/>
        <v>0</v>
      </c>
      <c r="CD31" s="18">
        <f t="shared" si="24"/>
        <v>0</v>
      </c>
      <c r="CE31" s="18">
        <f t="shared" si="24"/>
        <v>6.1270559999999996</v>
      </c>
      <c r="CF31" s="18">
        <f t="shared" si="24"/>
        <v>0</v>
      </c>
      <c r="CG31" s="18">
        <f t="shared" si="24"/>
        <v>0</v>
      </c>
      <c r="CH31" s="18">
        <f t="shared" si="24"/>
        <v>0</v>
      </c>
      <c r="CI31" s="18">
        <f t="shared" si="24"/>
        <v>0</v>
      </c>
      <c r="CJ31" s="18">
        <f t="shared" si="24"/>
        <v>0</v>
      </c>
      <c r="CK31" s="18">
        <f t="shared" si="24"/>
        <v>0</v>
      </c>
      <c r="CL31" s="18">
        <f t="shared" si="24"/>
        <v>0</v>
      </c>
      <c r="CM31" s="18">
        <f t="shared" si="24"/>
        <v>0</v>
      </c>
      <c r="CN31" s="18">
        <f t="shared" si="24"/>
        <v>0</v>
      </c>
      <c r="CO31" s="18">
        <f t="shared" si="24"/>
        <v>0</v>
      </c>
    </row>
    <row r="32" spans="1:93" s="19" customFormat="1" ht="47.25" x14ac:dyDescent="0.25">
      <c r="A32" s="21" t="s">
        <v>176</v>
      </c>
      <c r="B32" s="26" t="s">
        <v>249</v>
      </c>
      <c r="C32" s="27" t="s">
        <v>250</v>
      </c>
      <c r="D32" s="18" t="s">
        <v>248</v>
      </c>
      <c r="E32" s="18">
        <v>0</v>
      </c>
      <c r="F32" s="18" t="s">
        <v>248</v>
      </c>
      <c r="G32" s="18">
        <v>0</v>
      </c>
      <c r="H32" s="18" t="s">
        <v>248</v>
      </c>
      <c r="I32" s="18">
        <v>0</v>
      </c>
      <c r="J32" s="18" t="s">
        <v>248</v>
      </c>
      <c r="K32" s="18">
        <v>0</v>
      </c>
      <c r="L32" s="18" t="s">
        <v>248</v>
      </c>
      <c r="M32" s="18">
        <v>0</v>
      </c>
      <c r="N32" s="18" t="s">
        <v>248</v>
      </c>
      <c r="O32" s="18">
        <v>1.26</v>
      </c>
      <c r="P32" s="18" t="s">
        <v>248</v>
      </c>
      <c r="Q32" s="18">
        <v>0</v>
      </c>
      <c r="R32" s="18" t="s">
        <v>248</v>
      </c>
      <c r="S32" s="18">
        <v>0</v>
      </c>
      <c r="T32" s="18" t="s">
        <v>248</v>
      </c>
      <c r="U32" s="18">
        <v>0</v>
      </c>
      <c r="V32" s="18" t="s">
        <v>248</v>
      </c>
      <c r="W32" s="18">
        <v>0</v>
      </c>
      <c r="X32" s="18" t="s">
        <v>248</v>
      </c>
      <c r="Y32" s="18">
        <v>0</v>
      </c>
      <c r="Z32" s="18" t="s">
        <v>248</v>
      </c>
      <c r="AA32" s="18">
        <v>0</v>
      </c>
      <c r="AB32" s="18" t="s">
        <v>248</v>
      </c>
      <c r="AC32" s="18">
        <v>0.34100000000000003</v>
      </c>
      <c r="AD32" s="18" t="s">
        <v>248</v>
      </c>
      <c r="AE32" s="18">
        <v>0</v>
      </c>
      <c r="AF32" s="18" t="s">
        <v>248</v>
      </c>
      <c r="AG32" s="18">
        <f>400/1000</f>
        <v>0.4</v>
      </c>
      <c r="AH32" s="18" t="s">
        <v>248</v>
      </c>
      <c r="AI32" s="18">
        <v>0</v>
      </c>
      <c r="AJ32" s="18" t="s">
        <v>248</v>
      </c>
      <c r="AK32" s="18">
        <v>0</v>
      </c>
      <c r="AL32" s="18" t="s">
        <v>248</v>
      </c>
      <c r="AM32" s="18">
        <v>0</v>
      </c>
      <c r="AN32" s="18" t="s">
        <v>248</v>
      </c>
      <c r="AO32" s="18">
        <v>0</v>
      </c>
      <c r="AP32" s="18" t="s">
        <v>248</v>
      </c>
      <c r="AQ32" s="18">
        <v>0</v>
      </c>
      <c r="AR32" s="18" t="s">
        <v>248</v>
      </c>
      <c r="AS32" s="18">
        <v>0</v>
      </c>
      <c r="AT32" s="18" t="s">
        <v>248</v>
      </c>
      <c r="AU32" s="18">
        <v>0</v>
      </c>
      <c r="AV32" s="18" t="s">
        <v>248</v>
      </c>
      <c r="AW32" s="18">
        <v>0</v>
      </c>
      <c r="AX32" s="18" t="s">
        <v>248</v>
      </c>
      <c r="AY32" s="18">
        <v>0</v>
      </c>
      <c r="AZ32" s="18" t="s">
        <v>248</v>
      </c>
      <c r="BA32" s="18">
        <v>0</v>
      </c>
      <c r="BB32" s="18" t="s">
        <v>248</v>
      </c>
      <c r="BC32" s="18">
        <v>0</v>
      </c>
      <c r="BD32" s="18" t="s">
        <v>248</v>
      </c>
      <c r="BE32" s="18">
        <v>0</v>
      </c>
      <c r="BF32" s="18" t="s">
        <v>248</v>
      </c>
      <c r="BG32" s="18">
        <v>0</v>
      </c>
      <c r="BH32" s="18" t="s">
        <v>248</v>
      </c>
      <c r="BI32" s="18">
        <v>0</v>
      </c>
      <c r="BJ32" s="18" t="s">
        <v>248</v>
      </c>
      <c r="BK32" s="18">
        <v>0</v>
      </c>
      <c r="BL32" s="18" t="s">
        <v>248</v>
      </c>
      <c r="BM32" s="18">
        <v>0</v>
      </c>
      <c r="BN32" s="18" t="s">
        <v>248</v>
      </c>
      <c r="BO32" s="18">
        <v>0</v>
      </c>
      <c r="BP32" s="18" t="s">
        <v>248</v>
      </c>
      <c r="BQ32" s="18">
        <v>0</v>
      </c>
      <c r="BR32" s="18" t="s">
        <v>248</v>
      </c>
      <c r="BS32" s="18">
        <v>0</v>
      </c>
      <c r="BT32" s="18" t="s">
        <v>248</v>
      </c>
      <c r="BU32" s="18">
        <v>0</v>
      </c>
      <c r="BV32" s="18" t="s">
        <v>248</v>
      </c>
      <c r="BW32" s="18">
        <v>0</v>
      </c>
      <c r="BX32" s="18" t="s">
        <v>248</v>
      </c>
      <c r="BY32" s="18" t="s">
        <v>248</v>
      </c>
      <c r="BZ32" s="18" t="s">
        <v>248</v>
      </c>
      <c r="CA32" s="18">
        <v>1</v>
      </c>
      <c r="CB32" s="18" t="s">
        <v>248</v>
      </c>
      <c r="CC32" s="18">
        <v>0</v>
      </c>
      <c r="CD32" s="18" t="s">
        <v>248</v>
      </c>
      <c r="CE32" s="29">
        <v>6.1270559999999996</v>
      </c>
      <c r="CF32" s="18" t="s">
        <v>248</v>
      </c>
      <c r="CG32" s="18">
        <v>0</v>
      </c>
      <c r="CH32" s="18" t="s">
        <v>248</v>
      </c>
      <c r="CI32" s="29">
        <v>0</v>
      </c>
      <c r="CJ32" s="18" t="s">
        <v>248</v>
      </c>
      <c r="CK32" s="18">
        <v>0</v>
      </c>
      <c r="CL32" s="18" t="s">
        <v>248</v>
      </c>
      <c r="CM32" s="18">
        <v>0</v>
      </c>
      <c r="CN32" s="18" t="s">
        <v>248</v>
      </c>
      <c r="CO32" s="18">
        <v>0</v>
      </c>
    </row>
    <row r="33" spans="1:95" s="19" customFormat="1" ht="31.5" x14ac:dyDescent="0.25">
      <c r="A33" s="22" t="s">
        <v>178</v>
      </c>
      <c r="B33" s="28" t="s">
        <v>179</v>
      </c>
      <c r="C33" s="27" t="s">
        <v>153</v>
      </c>
      <c r="D33" s="23">
        <f t="shared" ref="D33:AI33" si="25">SUM(D34,D35)</f>
        <v>0</v>
      </c>
      <c r="E33" s="23">
        <f t="shared" si="25"/>
        <v>0</v>
      </c>
      <c r="F33" s="23">
        <f t="shared" si="25"/>
        <v>0</v>
      </c>
      <c r="G33" s="23">
        <f t="shared" si="25"/>
        <v>0</v>
      </c>
      <c r="H33" s="23">
        <f t="shared" si="25"/>
        <v>0</v>
      </c>
      <c r="I33" s="23">
        <f t="shared" si="25"/>
        <v>0</v>
      </c>
      <c r="J33" s="23">
        <f t="shared" si="25"/>
        <v>0</v>
      </c>
      <c r="K33" s="23">
        <f t="shared" si="25"/>
        <v>0</v>
      </c>
      <c r="L33" s="23">
        <f t="shared" si="25"/>
        <v>0</v>
      </c>
      <c r="M33" s="23">
        <f t="shared" si="25"/>
        <v>0</v>
      </c>
      <c r="N33" s="23">
        <f t="shared" si="25"/>
        <v>0</v>
      </c>
      <c r="O33" s="23">
        <f t="shared" si="25"/>
        <v>0</v>
      </c>
      <c r="P33" s="23">
        <f t="shared" si="25"/>
        <v>0</v>
      </c>
      <c r="Q33" s="23">
        <f t="shared" si="25"/>
        <v>0</v>
      </c>
      <c r="R33" s="23">
        <f t="shared" si="25"/>
        <v>0</v>
      </c>
      <c r="S33" s="23">
        <f t="shared" si="25"/>
        <v>0</v>
      </c>
      <c r="T33" s="23">
        <f t="shared" si="25"/>
        <v>0</v>
      </c>
      <c r="U33" s="23">
        <f t="shared" si="25"/>
        <v>0</v>
      </c>
      <c r="V33" s="23">
        <f t="shared" si="25"/>
        <v>0</v>
      </c>
      <c r="W33" s="23">
        <f t="shared" si="25"/>
        <v>0</v>
      </c>
      <c r="X33" s="23">
        <f t="shared" si="25"/>
        <v>0</v>
      </c>
      <c r="Y33" s="23">
        <f t="shared" si="25"/>
        <v>0</v>
      </c>
      <c r="Z33" s="23">
        <f t="shared" si="25"/>
        <v>0</v>
      </c>
      <c r="AA33" s="23">
        <f t="shared" si="25"/>
        <v>0</v>
      </c>
      <c r="AB33" s="23">
        <f t="shared" si="25"/>
        <v>0</v>
      </c>
      <c r="AC33" s="23">
        <f t="shared" si="25"/>
        <v>0</v>
      </c>
      <c r="AD33" s="23">
        <f t="shared" si="25"/>
        <v>0</v>
      </c>
      <c r="AE33" s="23">
        <f t="shared" si="25"/>
        <v>0</v>
      </c>
      <c r="AF33" s="23">
        <f t="shared" si="25"/>
        <v>0</v>
      </c>
      <c r="AG33" s="23">
        <f t="shared" si="25"/>
        <v>0</v>
      </c>
      <c r="AH33" s="23">
        <f t="shared" si="25"/>
        <v>0</v>
      </c>
      <c r="AI33" s="23">
        <f t="shared" si="25"/>
        <v>0</v>
      </c>
      <c r="AJ33" s="23">
        <f t="shared" ref="AJ33:BO33" si="26">SUM(AJ34,AJ35)</f>
        <v>0</v>
      </c>
      <c r="AK33" s="23">
        <f t="shared" si="26"/>
        <v>0</v>
      </c>
      <c r="AL33" s="23">
        <f t="shared" si="26"/>
        <v>0</v>
      </c>
      <c r="AM33" s="23">
        <f t="shared" si="26"/>
        <v>0</v>
      </c>
      <c r="AN33" s="23">
        <f t="shared" si="26"/>
        <v>0</v>
      </c>
      <c r="AO33" s="23">
        <f t="shared" si="26"/>
        <v>0</v>
      </c>
      <c r="AP33" s="23">
        <f t="shared" si="26"/>
        <v>0</v>
      </c>
      <c r="AQ33" s="23">
        <f t="shared" si="26"/>
        <v>0</v>
      </c>
      <c r="AR33" s="23">
        <f t="shared" si="26"/>
        <v>0</v>
      </c>
      <c r="AS33" s="23">
        <f t="shared" si="26"/>
        <v>0</v>
      </c>
      <c r="AT33" s="23">
        <f t="shared" si="26"/>
        <v>0</v>
      </c>
      <c r="AU33" s="23">
        <f t="shared" si="26"/>
        <v>0</v>
      </c>
      <c r="AV33" s="23">
        <f t="shared" si="26"/>
        <v>0</v>
      </c>
      <c r="AW33" s="23">
        <f t="shared" si="26"/>
        <v>0</v>
      </c>
      <c r="AX33" s="23">
        <f t="shared" si="26"/>
        <v>0</v>
      </c>
      <c r="AY33" s="23">
        <f t="shared" si="26"/>
        <v>0</v>
      </c>
      <c r="AZ33" s="23">
        <f t="shared" si="26"/>
        <v>0</v>
      </c>
      <c r="BA33" s="23">
        <f t="shared" si="26"/>
        <v>0</v>
      </c>
      <c r="BB33" s="23">
        <f t="shared" si="26"/>
        <v>0</v>
      </c>
      <c r="BC33" s="23">
        <f t="shared" si="26"/>
        <v>0</v>
      </c>
      <c r="BD33" s="23">
        <f t="shared" si="26"/>
        <v>0</v>
      </c>
      <c r="BE33" s="23">
        <f t="shared" si="26"/>
        <v>0</v>
      </c>
      <c r="BF33" s="23">
        <f t="shared" si="26"/>
        <v>0</v>
      </c>
      <c r="BG33" s="23">
        <f t="shared" si="26"/>
        <v>0</v>
      </c>
      <c r="BH33" s="23">
        <f t="shared" si="26"/>
        <v>0</v>
      </c>
      <c r="BI33" s="23">
        <f t="shared" si="26"/>
        <v>0</v>
      </c>
      <c r="BJ33" s="23">
        <f t="shared" si="26"/>
        <v>0</v>
      </c>
      <c r="BK33" s="23">
        <f t="shared" si="26"/>
        <v>0</v>
      </c>
      <c r="BL33" s="23">
        <f t="shared" si="26"/>
        <v>0</v>
      </c>
      <c r="BM33" s="23">
        <f t="shared" si="26"/>
        <v>0</v>
      </c>
      <c r="BN33" s="23">
        <f t="shared" si="26"/>
        <v>0</v>
      </c>
      <c r="BO33" s="23">
        <f t="shared" si="26"/>
        <v>0</v>
      </c>
      <c r="BP33" s="23">
        <f t="shared" ref="BP33:CO33" si="27">SUM(BP34,BP35)</f>
        <v>0</v>
      </c>
      <c r="BQ33" s="23">
        <f t="shared" si="27"/>
        <v>0</v>
      </c>
      <c r="BR33" s="23">
        <f t="shared" si="27"/>
        <v>0</v>
      </c>
      <c r="BS33" s="23">
        <f t="shared" si="27"/>
        <v>0</v>
      </c>
      <c r="BT33" s="23">
        <f t="shared" si="27"/>
        <v>0</v>
      </c>
      <c r="BU33" s="23">
        <f t="shared" si="27"/>
        <v>0</v>
      </c>
      <c r="BV33" s="23">
        <f t="shared" si="27"/>
        <v>0</v>
      </c>
      <c r="BW33" s="23">
        <f t="shared" si="27"/>
        <v>0</v>
      </c>
      <c r="BX33" s="23">
        <f t="shared" si="27"/>
        <v>0</v>
      </c>
      <c r="BY33" s="23">
        <f t="shared" si="27"/>
        <v>0</v>
      </c>
      <c r="BZ33" s="23">
        <f t="shared" si="27"/>
        <v>0</v>
      </c>
      <c r="CA33" s="23">
        <f t="shared" si="27"/>
        <v>0</v>
      </c>
      <c r="CB33" s="23">
        <f t="shared" si="27"/>
        <v>0</v>
      </c>
      <c r="CC33" s="23">
        <f t="shared" si="27"/>
        <v>0</v>
      </c>
      <c r="CD33" s="23">
        <f t="shared" si="27"/>
        <v>0</v>
      </c>
      <c r="CE33" s="23">
        <f t="shared" si="27"/>
        <v>0</v>
      </c>
      <c r="CF33" s="23">
        <f t="shared" si="27"/>
        <v>0</v>
      </c>
      <c r="CG33" s="23">
        <f t="shared" si="27"/>
        <v>0</v>
      </c>
      <c r="CH33" s="23">
        <f t="shared" si="27"/>
        <v>0</v>
      </c>
      <c r="CI33" s="23">
        <f t="shared" si="27"/>
        <v>0</v>
      </c>
      <c r="CJ33" s="23">
        <f t="shared" si="27"/>
        <v>0</v>
      </c>
      <c r="CK33" s="23">
        <f t="shared" si="27"/>
        <v>0</v>
      </c>
      <c r="CL33" s="23">
        <f t="shared" si="27"/>
        <v>0</v>
      </c>
      <c r="CM33" s="23">
        <f t="shared" si="27"/>
        <v>0</v>
      </c>
      <c r="CN33" s="23">
        <f t="shared" si="27"/>
        <v>0</v>
      </c>
      <c r="CO33" s="23">
        <f t="shared" si="27"/>
        <v>0</v>
      </c>
    </row>
    <row r="34" spans="1:95" s="19" customFormat="1" ht="47.25" x14ac:dyDescent="0.25">
      <c r="A34" s="15" t="s">
        <v>180</v>
      </c>
      <c r="B34" s="26" t="s">
        <v>181</v>
      </c>
      <c r="C34" s="27" t="s">
        <v>153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</row>
    <row r="35" spans="1:95" s="24" customFormat="1" ht="31.5" x14ac:dyDescent="0.3">
      <c r="A35" s="15" t="s">
        <v>182</v>
      </c>
      <c r="B35" s="26" t="s">
        <v>183</v>
      </c>
      <c r="C35" s="27" t="s">
        <v>153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19"/>
      <c r="CQ35" s="19"/>
    </row>
    <row r="36" spans="1:95" s="24" customFormat="1" ht="31.5" x14ac:dyDescent="0.3">
      <c r="A36" s="22" t="s">
        <v>184</v>
      </c>
      <c r="B36" s="28" t="s">
        <v>185</v>
      </c>
      <c r="C36" s="27" t="s">
        <v>153</v>
      </c>
      <c r="D36" s="23">
        <f>SUM(D37,D38,D39)</f>
        <v>0</v>
      </c>
      <c r="E36" s="23">
        <f t="shared" ref="E36:BP36" si="28">SUM(E37,E38,E39)</f>
        <v>0</v>
      </c>
      <c r="F36" s="23">
        <f t="shared" si="28"/>
        <v>0</v>
      </c>
      <c r="G36" s="23">
        <f t="shared" si="28"/>
        <v>0</v>
      </c>
      <c r="H36" s="23">
        <f t="shared" si="28"/>
        <v>0</v>
      </c>
      <c r="I36" s="23">
        <f t="shared" si="28"/>
        <v>0</v>
      </c>
      <c r="J36" s="23">
        <f t="shared" si="28"/>
        <v>0</v>
      </c>
      <c r="K36" s="23">
        <f t="shared" si="28"/>
        <v>0</v>
      </c>
      <c r="L36" s="23">
        <f t="shared" si="28"/>
        <v>0</v>
      </c>
      <c r="M36" s="23">
        <f t="shared" si="28"/>
        <v>0</v>
      </c>
      <c r="N36" s="23">
        <f t="shared" si="28"/>
        <v>0</v>
      </c>
      <c r="O36" s="23">
        <f t="shared" si="28"/>
        <v>0</v>
      </c>
      <c r="P36" s="23">
        <f t="shared" si="28"/>
        <v>0</v>
      </c>
      <c r="Q36" s="23">
        <f t="shared" si="28"/>
        <v>0</v>
      </c>
      <c r="R36" s="23">
        <f t="shared" si="28"/>
        <v>0</v>
      </c>
      <c r="S36" s="23">
        <f t="shared" si="28"/>
        <v>0</v>
      </c>
      <c r="T36" s="23">
        <f t="shared" si="28"/>
        <v>0</v>
      </c>
      <c r="U36" s="23">
        <f t="shared" si="28"/>
        <v>0</v>
      </c>
      <c r="V36" s="23">
        <f t="shared" si="28"/>
        <v>0</v>
      </c>
      <c r="W36" s="23">
        <f t="shared" si="28"/>
        <v>0</v>
      </c>
      <c r="X36" s="23">
        <f t="shared" si="28"/>
        <v>0</v>
      </c>
      <c r="Y36" s="23">
        <f t="shared" si="28"/>
        <v>0</v>
      </c>
      <c r="Z36" s="23">
        <f t="shared" si="28"/>
        <v>0</v>
      </c>
      <c r="AA36" s="23">
        <f t="shared" si="28"/>
        <v>0</v>
      </c>
      <c r="AB36" s="23">
        <f t="shared" si="28"/>
        <v>0</v>
      </c>
      <c r="AC36" s="23">
        <f t="shared" si="28"/>
        <v>0</v>
      </c>
      <c r="AD36" s="23">
        <f t="shared" si="28"/>
        <v>0</v>
      </c>
      <c r="AE36" s="23">
        <f t="shared" si="28"/>
        <v>0</v>
      </c>
      <c r="AF36" s="23">
        <f t="shared" si="28"/>
        <v>0</v>
      </c>
      <c r="AG36" s="23">
        <f t="shared" si="28"/>
        <v>0</v>
      </c>
      <c r="AH36" s="23">
        <f t="shared" si="28"/>
        <v>0</v>
      </c>
      <c r="AI36" s="23">
        <f t="shared" si="28"/>
        <v>0</v>
      </c>
      <c r="AJ36" s="23">
        <f t="shared" si="28"/>
        <v>0</v>
      </c>
      <c r="AK36" s="23">
        <f t="shared" si="28"/>
        <v>0</v>
      </c>
      <c r="AL36" s="23">
        <f t="shared" si="28"/>
        <v>0</v>
      </c>
      <c r="AM36" s="23">
        <f t="shared" si="28"/>
        <v>0</v>
      </c>
      <c r="AN36" s="23">
        <f t="shared" si="28"/>
        <v>0</v>
      </c>
      <c r="AO36" s="23">
        <f t="shared" si="28"/>
        <v>0</v>
      </c>
      <c r="AP36" s="23">
        <f t="shared" si="28"/>
        <v>0</v>
      </c>
      <c r="AQ36" s="23">
        <f t="shared" si="28"/>
        <v>0</v>
      </c>
      <c r="AR36" s="23">
        <f t="shared" si="28"/>
        <v>0</v>
      </c>
      <c r="AS36" s="23">
        <f t="shared" si="28"/>
        <v>0</v>
      </c>
      <c r="AT36" s="23">
        <f t="shared" si="28"/>
        <v>0</v>
      </c>
      <c r="AU36" s="23">
        <f t="shared" si="28"/>
        <v>0</v>
      </c>
      <c r="AV36" s="23">
        <f t="shared" si="28"/>
        <v>0</v>
      </c>
      <c r="AW36" s="23">
        <f t="shared" si="28"/>
        <v>0</v>
      </c>
      <c r="AX36" s="23">
        <f t="shared" si="28"/>
        <v>0</v>
      </c>
      <c r="AY36" s="23">
        <f t="shared" si="28"/>
        <v>0</v>
      </c>
      <c r="AZ36" s="23">
        <f t="shared" si="28"/>
        <v>0</v>
      </c>
      <c r="BA36" s="23">
        <f t="shared" si="28"/>
        <v>0</v>
      </c>
      <c r="BB36" s="23">
        <f t="shared" si="28"/>
        <v>0</v>
      </c>
      <c r="BC36" s="23">
        <f t="shared" si="28"/>
        <v>0</v>
      </c>
      <c r="BD36" s="23">
        <f t="shared" si="28"/>
        <v>0</v>
      </c>
      <c r="BE36" s="23">
        <f t="shared" si="28"/>
        <v>0</v>
      </c>
      <c r="BF36" s="23">
        <f t="shared" si="28"/>
        <v>0</v>
      </c>
      <c r="BG36" s="23">
        <f t="shared" si="28"/>
        <v>0</v>
      </c>
      <c r="BH36" s="23">
        <f t="shared" si="28"/>
        <v>0</v>
      </c>
      <c r="BI36" s="23">
        <f t="shared" si="28"/>
        <v>0</v>
      </c>
      <c r="BJ36" s="23">
        <f t="shared" si="28"/>
        <v>0</v>
      </c>
      <c r="BK36" s="23">
        <f t="shared" si="28"/>
        <v>0</v>
      </c>
      <c r="BL36" s="23">
        <f t="shared" si="28"/>
        <v>0</v>
      </c>
      <c r="BM36" s="23">
        <f t="shared" si="28"/>
        <v>0</v>
      </c>
      <c r="BN36" s="23">
        <f t="shared" si="28"/>
        <v>0</v>
      </c>
      <c r="BO36" s="23">
        <f t="shared" si="28"/>
        <v>0</v>
      </c>
      <c r="BP36" s="23">
        <f t="shared" si="28"/>
        <v>0</v>
      </c>
      <c r="BQ36" s="23">
        <f t="shared" ref="BQ36:CO36" si="29">SUM(BQ37,BQ38,BQ39)</f>
        <v>0</v>
      </c>
      <c r="BR36" s="23">
        <f t="shared" si="29"/>
        <v>0</v>
      </c>
      <c r="BS36" s="23">
        <f t="shared" si="29"/>
        <v>0</v>
      </c>
      <c r="BT36" s="23">
        <f t="shared" si="29"/>
        <v>0</v>
      </c>
      <c r="BU36" s="23">
        <f t="shared" si="29"/>
        <v>0</v>
      </c>
      <c r="BV36" s="23">
        <f t="shared" si="29"/>
        <v>0</v>
      </c>
      <c r="BW36" s="23">
        <f t="shared" si="29"/>
        <v>0</v>
      </c>
      <c r="BX36" s="23">
        <f t="shared" si="29"/>
        <v>0</v>
      </c>
      <c r="BY36" s="23">
        <f t="shared" si="29"/>
        <v>0</v>
      </c>
      <c r="BZ36" s="23">
        <f t="shared" si="29"/>
        <v>0</v>
      </c>
      <c r="CA36" s="23">
        <f t="shared" si="29"/>
        <v>0</v>
      </c>
      <c r="CB36" s="23">
        <f t="shared" si="29"/>
        <v>0</v>
      </c>
      <c r="CC36" s="23">
        <f t="shared" si="29"/>
        <v>0</v>
      </c>
      <c r="CD36" s="23">
        <f t="shared" si="29"/>
        <v>0</v>
      </c>
      <c r="CE36" s="23">
        <f t="shared" si="29"/>
        <v>0</v>
      </c>
      <c r="CF36" s="23">
        <f t="shared" si="29"/>
        <v>0</v>
      </c>
      <c r="CG36" s="23">
        <f t="shared" si="29"/>
        <v>0</v>
      </c>
      <c r="CH36" s="23">
        <f t="shared" si="29"/>
        <v>0</v>
      </c>
      <c r="CI36" s="23">
        <f t="shared" si="29"/>
        <v>0</v>
      </c>
      <c r="CJ36" s="23">
        <f t="shared" si="29"/>
        <v>0</v>
      </c>
      <c r="CK36" s="23">
        <f t="shared" si="29"/>
        <v>0</v>
      </c>
      <c r="CL36" s="23">
        <f t="shared" si="29"/>
        <v>0</v>
      </c>
      <c r="CM36" s="23">
        <f t="shared" si="29"/>
        <v>0</v>
      </c>
      <c r="CN36" s="23">
        <f t="shared" si="29"/>
        <v>0</v>
      </c>
      <c r="CO36" s="23">
        <f t="shared" si="29"/>
        <v>0</v>
      </c>
      <c r="CP36" s="19"/>
      <c r="CQ36" s="19"/>
    </row>
    <row r="37" spans="1:95" s="24" customFormat="1" ht="63" x14ac:dyDescent="0.3">
      <c r="A37" s="25" t="s">
        <v>186</v>
      </c>
      <c r="B37" s="26" t="s">
        <v>187</v>
      </c>
      <c r="C37" s="27" t="s">
        <v>153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19"/>
      <c r="CQ37" s="19"/>
    </row>
    <row r="38" spans="1:95" s="24" customFormat="1" ht="47.25" x14ac:dyDescent="0.3">
      <c r="A38" s="25" t="s">
        <v>186</v>
      </c>
      <c r="B38" s="26" t="s">
        <v>188</v>
      </c>
      <c r="C38" s="27" t="s">
        <v>153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9"/>
      <c r="CQ38" s="19"/>
    </row>
    <row r="39" spans="1:95" s="24" customFormat="1" ht="63" x14ac:dyDescent="0.3">
      <c r="A39" s="25" t="s">
        <v>186</v>
      </c>
      <c r="B39" s="26" t="s">
        <v>189</v>
      </c>
      <c r="C39" s="27" t="s">
        <v>153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19"/>
      <c r="CQ39" s="19"/>
    </row>
    <row r="40" spans="1:95" s="24" customFormat="1" ht="47.25" x14ac:dyDescent="0.3">
      <c r="A40" s="15" t="s">
        <v>190</v>
      </c>
      <c r="B40" s="26" t="s">
        <v>191</v>
      </c>
      <c r="C40" s="27" t="s">
        <v>153</v>
      </c>
      <c r="D40" s="20">
        <f t="shared" ref="D40:AI40" si="30">SUM(D41,D42)</f>
        <v>0</v>
      </c>
      <c r="E40" s="20">
        <f t="shared" si="30"/>
        <v>0</v>
      </c>
      <c r="F40" s="20">
        <f t="shared" si="30"/>
        <v>0</v>
      </c>
      <c r="G40" s="20">
        <f t="shared" si="30"/>
        <v>0</v>
      </c>
      <c r="H40" s="20">
        <f t="shared" si="30"/>
        <v>0</v>
      </c>
      <c r="I40" s="20">
        <f t="shared" si="30"/>
        <v>0</v>
      </c>
      <c r="J40" s="20">
        <f t="shared" si="30"/>
        <v>0</v>
      </c>
      <c r="K40" s="20">
        <f t="shared" si="30"/>
        <v>0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20">
        <f t="shared" si="30"/>
        <v>0</v>
      </c>
      <c r="Q40" s="20">
        <f t="shared" si="30"/>
        <v>0</v>
      </c>
      <c r="R40" s="20">
        <f t="shared" si="30"/>
        <v>0</v>
      </c>
      <c r="S40" s="20">
        <f t="shared" si="30"/>
        <v>0</v>
      </c>
      <c r="T40" s="20">
        <f t="shared" si="30"/>
        <v>0</v>
      </c>
      <c r="U40" s="20">
        <f t="shared" si="30"/>
        <v>0</v>
      </c>
      <c r="V40" s="20">
        <f t="shared" si="30"/>
        <v>0</v>
      </c>
      <c r="W40" s="20">
        <f t="shared" si="30"/>
        <v>0</v>
      </c>
      <c r="X40" s="20">
        <f t="shared" si="30"/>
        <v>0</v>
      </c>
      <c r="Y40" s="20">
        <f t="shared" si="30"/>
        <v>0</v>
      </c>
      <c r="Z40" s="20">
        <f t="shared" si="30"/>
        <v>0</v>
      </c>
      <c r="AA40" s="20">
        <f t="shared" si="30"/>
        <v>0</v>
      </c>
      <c r="AB40" s="20">
        <f t="shared" si="30"/>
        <v>0</v>
      </c>
      <c r="AC40" s="20">
        <f t="shared" si="30"/>
        <v>0</v>
      </c>
      <c r="AD40" s="20">
        <f t="shared" si="30"/>
        <v>0</v>
      </c>
      <c r="AE40" s="20">
        <f t="shared" si="30"/>
        <v>0</v>
      </c>
      <c r="AF40" s="20">
        <f t="shared" si="30"/>
        <v>0</v>
      </c>
      <c r="AG40" s="20">
        <f t="shared" si="30"/>
        <v>0</v>
      </c>
      <c r="AH40" s="20">
        <f t="shared" si="30"/>
        <v>0</v>
      </c>
      <c r="AI40" s="20">
        <f t="shared" si="30"/>
        <v>0</v>
      </c>
      <c r="AJ40" s="20">
        <f t="shared" ref="AJ40:BO40" si="31">SUM(AJ41,AJ42)</f>
        <v>0</v>
      </c>
      <c r="AK40" s="20">
        <f t="shared" si="31"/>
        <v>0</v>
      </c>
      <c r="AL40" s="20">
        <f t="shared" si="31"/>
        <v>0</v>
      </c>
      <c r="AM40" s="20">
        <f t="shared" si="31"/>
        <v>0</v>
      </c>
      <c r="AN40" s="20">
        <f t="shared" si="31"/>
        <v>0</v>
      </c>
      <c r="AO40" s="20">
        <f t="shared" si="31"/>
        <v>0</v>
      </c>
      <c r="AP40" s="20">
        <f t="shared" si="31"/>
        <v>0</v>
      </c>
      <c r="AQ40" s="20">
        <f t="shared" si="31"/>
        <v>0</v>
      </c>
      <c r="AR40" s="20">
        <f t="shared" si="31"/>
        <v>0</v>
      </c>
      <c r="AS40" s="20">
        <f t="shared" si="31"/>
        <v>0</v>
      </c>
      <c r="AT40" s="20">
        <f t="shared" si="31"/>
        <v>0</v>
      </c>
      <c r="AU40" s="20">
        <f t="shared" si="31"/>
        <v>0</v>
      </c>
      <c r="AV40" s="20">
        <f t="shared" si="31"/>
        <v>0</v>
      </c>
      <c r="AW40" s="20">
        <f t="shared" si="31"/>
        <v>0</v>
      </c>
      <c r="AX40" s="20">
        <f t="shared" si="31"/>
        <v>0</v>
      </c>
      <c r="AY40" s="20">
        <f t="shared" si="31"/>
        <v>0</v>
      </c>
      <c r="AZ40" s="20">
        <f t="shared" si="31"/>
        <v>0</v>
      </c>
      <c r="BA40" s="20">
        <f t="shared" si="31"/>
        <v>0</v>
      </c>
      <c r="BB40" s="20">
        <f t="shared" si="31"/>
        <v>0</v>
      </c>
      <c r="BC40" s="20">
        <f t="shared" si="31"/>
        <v>0</v>
      </c>
      <c r="BD40" s="20">
        <f t="shared" si="31"/>
        <v>0</v>
      </c>
      <c r="BE40" s="20">
        <f t="shared" si="31"/>
        <v>0</v>
      </c>
      <c r="BF40" s="20">
        <f t="shared" si="31"/>
        <v>0</v>
      </c>
      <c r="BG40" s="20">
        <f t="shared" si="31"/>
        <v>0</v>
      </c>
      <c r="BH40" s="20">
        <f t="shared" si="31"/>
        <v>0</v>
      </c>
      <c r="BI40" s="20">
        <f t="shared" si="31"/>
        <v>0</v>
      </c>
      <c r="BJ40" s="20">
        <f t="shared" si="31"/>
        <v>0</v>
      </c>
      <c r="BK40" s="20">
        <f t="shared" si="31"/>
        <v>0</v>
      </c>
      <c r="BL40" s="20">
        <f t="shared" si="31"/>
        <v>0</v>
      </c>
      <c r="BM40" s="20">
        <f t="shared" si="31"/>
        <v>0</v>
      </c>
      <c r="BN40" s="20">
        <f t="shared" si="31"/>
        <v>0</v>
      </c>
      <c r="BO40" s="20">
        <f t="shared" si="31"/>
        <v>0</v>
      </c>
      <c r="BP40" s="20">
        <f t="shared" ref="BP40:CO40" si="32">SUM(BP41,BP42)</f>
        <v>0</v>
      </c>
      <c r="BQ40" s="20">
        <f t="shared" si="32"/>
        <v>0</v>
      </c>
      <c r="BR40" s="20">
        <f t="shared" si="32"/>
        <v>0</v>
      </c>
      <c r="BS40" s="20">
        <f t="shared" si="32"/>
        <v>0</v>
      </c>
      <c r="BT40" s="20">
        <f t="shared" si="32"/>
        <v>0</v>
      </c>
      <c r="BU40" s="20">
        <f t="shared" si="32"/>
        <v>0</v>
      </c>
      <c r="BV40" s="20">
        <f t="shared" si="32"/>
        <v>0</v>
      </c>
      <c r="BW40" s="20">
        <f t="shared" si="32"/>
        <v>0</v>
      </c>
      <c r="BX40" s="20">
        <f t="shared" si="32"/>
        <v>0</v>
      </c>
      <c r="BY40" s="20">
        <f t="shared" si="32"/>
        <v>0</v>
      </c>
      <c r="BZ40" s="20">
        <f t="shared" si="32"/>
        <v>0</v>
      </c>
      <c r="CA40" s="20">
        <f t="shared" si="32"/>
        <v>0</v>
      </c>
      <c r="CB40" s="20">
        <f t="shared" si="32"/>
        <v>0</v>
      </c>
      <c r="CC40" s="20">
        <f t="shared" si="32"/>
        <v>0</v>
      </c>
      <c r="CD40" s="20">
        <f t="shared" si="32"/>
        <v>0</v>
      </c>
      <c r="CE40" s="20">
        <f t="shared" si="32"/>
        <v>0</v>
      </c>
      <c r="CF40" s="20">
        <f t="shared" si="32"/>
        <v>0</v>
      </c>
      <c r="CG40" s="20">
        <f t="shared" si="32"/>
        <v>0</v>
      </c>
      <c r="CH40" s="20">
        <f t="shared" si="32"/>
        <v>0</v>
      </c>
      <c r="CI40" s="20">
        <f t="shared" si="32"/>
        <v>0</v>
      </c>
      <c r="CJ40" s="20">
        <f t="shared" si="32"/>
        <v>0</v>
      </c>
      <c r="CK40" s="20">
        <f t="shared" si="32"/>
        <v>0</v>
      </c>
      <c r="CL40" s="20">
        <f t="shared" si="32"/>
        <v>0</v>
      </c>
      <c r="CM40" s="20">
        <f t="shared" si="32"/>
        <v>0</v>
      </c>
      <c r="CN40" s="20">
        <f t="shared" si="32"/>
        <v>0</v>
      </c>
      <c r="CO40" s="20">
        <f t="shared" si="32"/>
        <v>0</v>
      </c>
      <c r="CP40" s="19"/>
      <c r="CQ40" s="19"/>
    </row>
    <row r="41" spans="1:95" s="24" customFormat="1" ht="47.25" x14ac:dyDescent="0.3">
      <c r="A41" s="15" t="s">
        <v>192</v>
      </c>
      <c r="B41" s="26" t="s">
        <v>193</v>
      </c>
      <c r="C41" s="27" t="s">
        <v>153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19"/>
      <c r="CQ41" s="19"/>
    </row>
    <row r="42" spans="1:95" s="24" customFormat="1" ht="47.25" x14ac:dyDescent="0.3">
      <c r="A42" s="15" t="s">
        <v>194</v>
      </c>
      <c r="B42" s="26" t="s">
        <v>195</v>
      </c>
      <c r="C42" s="27" t="s">
        <v>153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19"/>
      <c r="CQ42" s="19"/>
    </row>
    <row r="43" spans="1:95" s="24" customFormat="1" ht="31.5" x14ac:dyDescent="0.3">
      <c r="A43" s="22" t="s">
        <v>196</v>
      </c>
      <c r="B43" s="28" t="s">
        <v>197</v>
      </c>
      <c r="C43" s="27" t="s">
        <v>153</v>
      </c>
      <c r="D43" s="23">
        <f t="shared" ref="D43:AI43" si="33">SUM(D44,D52,D55,D69)</f>
        <v>0</v>
      </c>
      <c r="E43" s="23">
        <f t="shared" si="33"/>
        <v>0</v>
      </c>
      <c r="F43" s="23">
        <f t="shared" si="33"/>
        <v>0</v>
      </c>
      <c r="G43" s="23">
        <f t="shared" si="33"/>
        <v>0</v>
      </c>
      <c r="H43" s="23">
        <f t="shared" si="33"/>
        <v>0</v>
      </c>
      <c r="I43" s="23">
        <f t="shared" si="33"/>
        <v>8.0000000000000016E-2</v>
      </c>
      <c r="J43" s="23">
        <f t="shared" si="33"/>
        <v>0</v>
      </c>
      <c r="K43" s="23">
        <f t="shared" si="33"/>
        <v>0</v>
      </c>
      <c r="L43" s="23">
        <f t="shared" si="33"/>
        <v>0</v>
      </c>
      <c r="M43" s="23">
        <f t="shared" si="33"/>
        <v>0</v>
      </c>
      <c r="N43" s="23">
        <f t="shared" si="33"/>
        <v>0</v>
      </c>
      <c r="O43" s="23">
        <f t="shared" si="33"/>
        <v>0</v>
      </c>
      <c r="P43" s="23">
        <f t="shared" si="33"/>
        <v>0</v>
      </c>
      <c r="Q43" s="23">
        <f t="shared" si="33"/>
        <v>0</v>
      </c>
      <c r="R43" s="23">
        <f t="shared" si="33"/>
        <v>0</v>
      </c>
      <c r="S43" s="23">
        <f t="shared" si="33"/>
        <v>0</v>
      </c>
      <c r="T43" s="23">
        <f t="shared" si="33"/>
        <v>0</v>
      </c>
      <c r="U43" s="23">
        <f t="shared" si="33"/>
        <v>0</v>
      </c>
      <c r="V43" s="23">
        <f t="shared" si="33"/>
        <v>0</v>
      </c>
      <c r="W43" s="23">
        <f t="shared" si="33"/>
        <v>0</v>
      </c>
      <c r="X43" s="23">
        <f t="shared" si="33"/>
        <v>0</v>
      </c>
      <c r="Y43" s="23">
        <f t="shared" si="33"/>
        <v>0</v>
      </c>
      <c r="Z43" s="23">
        <f t="shared" si="33"/>
        <v>0</v>
      </c>
      <c r="AA43" s="23">
        <f t="shared" si="33"/>
        <v>0</v>
      </c>
      <c r="AB43" s="23">
        <f t="shared" si="33"/>
        <v>0</v>
      </c>
      <c r="AC43" s="23">
        <f t="shared" si="33"/>
        <v>0</v>
      </c>
      <c r="AD43" s="23">
        <f t="shared" si="33"/>
        <v>0</v>
      </c>
      <c r="AE43" s="23">
        <f t="shared" si="33"/>
        <v>0</v>
      </c>
      <c r="AF43" s="23">
        <f t="shared" si="33"/>
        <v>0</v>
      </c>
      <c r="AG43" s="23">
        <f t="shared" si="33"/>
        <v>0</v>
      </c>
      <c r="AH43" s="23">
        <f t="shared" si="33"/>
        <v>0</v>
      </c>
      <c r="AI43" s="23">
        <f t="shared" si="33"/>
        <v>0</v>
      </c>
      <c r="AJ43" s="23">
        <f t="shared" ref="AJ43:BO43" si="34">SUM(AJ44,AJ52,AJ55,AJ69)</f>
        <v>0</v>
      </c>
      <c r="AK43" s="23">
        <f t="shared" si="34"/>
        <v>0</v>
      </c>
      <c r="AL43" s="23">
        <f t="shared" si="34"/>
        <v>0</v>
      </c>
      <c r="AM43" s="23">
        <f t="shared" si="34"/>
        <v>0</v>
      </c>
      <c r="AN43" s="23">
        <f t="shared" si="34"/>
        <v>0</v>
      </c>
      <c r="AO43" s="23">
        <f t="shared" si="34"/>
        <v>0</v>
      </c>
      <c r="AP43" s="23">
        <f t="shared" si="34"/>
        <v>0</v>
      </c>
      <c r="AQ43" s="23">
        <f t="shared" si="34"/>
        <v>0</v>
      </c>
      <c r="AR43" s="23">
        <f t="shared" si="34"/>
        <v>0.56000000000000005</v>
      </c>
      <c r="AS43" s="23">
        <f t="shared" si="34"/>
        <v>0.48</v>
      </c>
      <c r="AT43" s="23">
        <f t="shared" si="34"/>
        <v>0</v>
      </c>
      <c r="AU43" s="23">
        <f t="shared" si="34"/>
        <v>0</v>
      </c>
      <c r="AV43" s="23">
        <f t="shared" si="34"/>
        <v>0.13100000000000001</v>
      </c>
      <c r="AW43" s="23">
        <f t="shared" si="34"/>
        <v>0.125</v>
      </c>
      <c r="AX43" s="23">
        <f t="shared" si="34"/>
        <v>0</v>
      </c>
      <c r="AY43" s="23">
        <f t="shared" si="34"/>
        <v>0.14000000000000001</v>
      </c>
      <c r="AZ43" s="23">
        <f t="shared" si="34"/>
        <v>0</v>
      </c>
      <c r="BA43" s="23">
        <f t="shared" si="34"/>
        <v>0</v>
      </c>
      <c r="BB43" s="23">
        <f t="shared" si="34"/>
        <v>0</v>
      </c>
      <c r="BC43" s="23">
        <f t="shared" si="34"/>
        <v>0</v>
      </c>
      <c r="BD43" s="23">
        <f t="shared" si="34"/>
        <v>0</v>
      </c>
      <c r="BE43" s="23">
        <f t="shared" si="34"/>
        <v>0</v>
      </c>
      <c r="BF43" s="23">
        <f t="shared" si="34"/>
        <v>11</v>
      </c>
      <c r="BG43" s="23">
        <f t="shared" si="34"/>
        <v>0</v>
      </c>
      <c r="BH43" s="23">
        <f t="shared" si="34"/>
        <v>0</v>
      </c>
      <c r="BI43" s="23">
        <f t="shared" si="34"/>
        <v>0</v>
      </c>
      <c r="BJ43" s="23">
        <f t="shared" si="34"/>
        <v>0</v>
      </c>
      <c r="BK43" s="23">
        <f t="shared" si="34"/>
        <v>0</v>
      </c>
      <c r="BL43" s="23">
        <f t="shared" si="34"/>
        <v>0</v>
      </c>
      <c r="BM43" s="23">
        <f t="shared" si="34"/>
        <v>0</v>
      </c>
      <c r="BN43" s="23">
        <f t="shared" si="34"/>
        <v>0</v>
      </c>
      <c r="BO43" s="23">
        <f t="shared" si="34"/>
        <v>0</v>
      </c>
      <c r="BP43" s="23">
        <f t="shared" ref="BP43:CO43" si="35">SUM(BP44,BP52,BP55,BP69)</f>
        <v>0</v>
      </c>
      <c r="BQ43" s="23">
        <f t="shared" si="35"/>
        <v>0</v>
      </c>
      <c r="BR43" s="23">
        <f t="shared" si="35"/>
        <v>0</v>
      </c>
      <c r="BS43" s="23">
        <f t="shared" si="35"/>
        <v>0</v>
      </c>
      <c r="BT43" s="23">
        <f t="shared" si="35"/>
        <v>-2.9203052812754775E-4</v>
      </c>
      <c r="BU43" s="23">
        <f t="shared" si="35"/>
        <v>-2.9203052812754775E-4</v>
      </c>
      <c r="BV43" s="23">
        <f t="shared" si="35"/>
        <v>-1.125554850982879E-3</v>
      </c>
      <c r="BW43" s="23">
        <f t="shared" si="35"/>
        <v>-1.125554850982879E-3</v>
      </c>
      <c r="BX43" s="23">
        <f t="shared" si="35"/>
        <v>0</v>
      </c>
      <c r="BY43" s="23">
        <f t="shared" si="35"/>
        <v>0</v>
      </c>
      <c r="BZ43" s="23">
        <f t="shared" si="35"/>
        <v>0</v>
      </c>
      <c r="CA43" s="23">
        <f t="shared" si="35"/>
        <v>0</v>
      </c>
      <c r="CB43" s="23">
        <f t="shared" si="35"/>
        <v>0</v>
      </c>
      <c r="CC43" s="23">
        <f t="shared" si="35"/>
        <v>0</v>
      </c>
      <c r="CD43" s="23">
        <f t="shared" si="35"/>
        <v>13.518854000000001</v>
      </c>
      <c r="CE43" s="23">
        <f t="shared" si="35"/>
        <v>6.5767860000000002</v>
      </c>
      <c r="CF43" s="23">
        <f t="shared" si="35"/>
        <v>4.3308429300000002</v>
      </c>
      <c r="CG43" s="23">
        <f t="shared" si="35"/>
        <v>0</v>
      </c>
      <c r="CH43" s="23">
        <f t="shared" si="35"/>
        <v>0</v>
      </c>
      <c r="CI43" s="23">
        <f t="shared" si="35"/>
        <v>0</v>
      </c>
      <c r="CJ43" s="23">
        <f t="shared" si="35"/>
        <v>0</v>
      </c>
      <c r="CK43" s="23">
        <f t="shared" si="35"/>
        <v>0</v>
      </c>
      <c r="CL43" s="23">
        <f t="shared" si="35"/>
        <v>5.6541937300000003</v>
      </c>
      <c r="CM43" s="23">
        <f t="shared" si="35"/>
        <v>0</v>
      </c>
      <c r="CN43" s="23">
        <f t="shared" si="35"/>
        <v>0</v>
      </c>
      <c r="CO43" s="23">
        <f t="shared" si="35"/>
        <v>0</v>
      </c>
      <c r="CP43" s="19"/>
      <c r="CQ43" s="19"/>
    </row>
    <row r="44" spans="1:95" s="24" customFormat="1" ht="47.25" x14ac:dyDescent="0.3">
      <c r="A44" s="15" t="s">
        <v>198</v>
      </c>
      <c r="B44" s="26" t="s">
        <v>199</v>
      </c>
      <c r="C44" s="27" t="s">
        <v>153</v>
      </c>
      <c r="D44" s="20">
        <f t="shared" ref="D44:AI44" si="36">SUM(D45,D51)</f>
        <v>0</v>
      </c>
      <c r="E44" s="20">
        <f t="shared" si="36"/>
        <v>0</v>
      </c>
      <c r="F44" s="20">
        <f t="shared" si="36"/>
        <v>0</v>
      </c>
      <c r="G44" s="20">
        <f t="shared" si="36"/>
        <v>0</v>
      </c>
      <c r="H44" s="20">
        <f t="shared" si="36"/>
        <v>0</v>
      </c>
      <c r="I44" s="20">
        <f t="shared" si="36"/>
        <v>8.0000000000000016E-2</v>
      </c>
      <c r="J44" s="20">
        <f t="shared" si="36"/>
        <v>0</v>
      </c>
      <c r="K44" s="20">
        <f t="shared" si="36"/>
        <v>0</v>
      </c>
      <c r="L44" s="20">
        <f t="shared" si="36"/>
        <v>0</v>
      </c>
      <c r="M44" s="20">
        <f t="shared" si="36"/>
        <v>0</v>
      </c>
      <c r="N44" s="20">
        <f t="shared" si="36"/>
        <v>0</v>
      </c>
      <c r="O44" s="20">
        <f t="shared" si="36"/>
        <v>0</v>
      </c>
      <c r="P44" s="20">
        <f t="shared" si="36"/>
        <v>0</v>
      </c>
      <c r="Q44" s="20">
        <f t="shared" si="36"/>
        <v>0</v>
      </c>
      <c r="R44" s="20">
        <f t="shared" si="36"/>
        <v>0</v>
      </c>
      <c r="S44" s="20">
        <f t="shared" si="36"/>
        <v>0</v>
      </c>
      <c r="T44" s="20">
        <f t="shared" si="36"/>
        <v>0</v>
      </c>
      <c r="U44" s="20">
        <f t="shared" si="36"/>
        <v>0</v>
      </c>
      <c r="V44" s="20">
        <f t="shared" si="36"/>
        <v>0</v>
      </c>
      <c r="W44" s="20">
        <f t="shared" si="36"/>
        <v>0</v>
      </c>
      <c r="X44" s="20">
        <f t="shared" si="36"/>
        <v>0</v>
      </c>
      <c r="Y44" s="20">
        <f t="shared" si="36"/>
        <v>0</v>
      </c>
      <c r="Z44" s="20">
        <f t="shared" si="36"/>
        <v>0</v>
      </c>
      <c r="AA44" s="20">
        <f t="shared" si="36"/>
        <v>0</v>
      </c>
      <c r="AB44" s="20">
        <f t="shared" si="36"/>
        <v>0</v>
      </c>
      <c r="AC44" s="20">
        <f t="shared" si="36"/>
        <v>0</v>
      </c>
      <c r="AD44" s="20">
        <f t="shared" si="36"/>
        <v>0</v>
      </c>
      <c r="AE44" s="20">
        <f t="shared" si="36"/>
        <v>0</v>
      </c>
      <c r="AF44" s="20">
        <f t="shared" si="36"/>
        <v>0</v>
      </c>
      <c r="AG44" s="20">
        <f t="shared" si="36"/>
        <v>0</v>
      </c>
      <c r="AH44" s="20">
        <f t="shared" si="36"/>
        <v>0</v>
      </c>
      <c r="AI44" s="20">
        <f t="shared" si="36"/>
        <v>0</v>
      </c>
      <c r="AJ44" s="20">
        <f t="shared" ref="AJ44:BO44" si="37">SUM(AJ45,AJ51)</f>
        <v>0</v>
      </c>
      <c r="AK44" s="20">
        <f t="shared" si="37"/>
        <v>0</v>
      </c>
      <c r="AL44" s="20">
        <f t="shared" si="37"/>
        <v>0</v>
      </c>
      <c r="AM44" s="20">
        <f t="shared" si="37"/>
        <v>0</v>
      </c>
      <c r="AN44" s="20">
        <f t="shared" si="37"/>
        <v>0</v>
      </c>
      <c r="AO44" s="20">
        <f t="shared" si="37"/>
        <v>0</v>
      </c>
      <c r="AP44" s="20">
        <f t="shared" si="37"/>
        <v>0</v>
      </c>
      <c r="AQ44" s="20">
        <f t="shared" si="37"/>
        <v>0</v>
      </c>
      <c r="AR44" s="20">
        <f t="shared" si="37"/>
        <v>0.56000000000000005</v>
      </c>
      <c r="AS44" s="20">
        <f t="shared" si="37"/>
        <v>0.48</v>
      </c>
      <c r="AT44" s="20">
        <f t="shared" si="37"/>
        <v>0</v>
      </c>
      <c r="AU44" s="20">
        <f t="shared" si="37"/>
        <v>0</v>
      </c>
      <c r="AV44" s="20">
        <f t="shared" si="37"/>
        <v>0.13100000000000001</v>
      </c>
      <c r="AW44" s="20">
        <f t="shared" si="37"/>
        <v>0.125</v>
      </c>
      <c r="AX44" s="20">
        <f t="shared" si="37"/>
        <v>0</v>
      </c>
      <c r="AY44" s="20">
        <f t="shared" si="37"/>
        <v>0.14000000000000001</v>
      </c>
      <c r="AZ44" s="20">
        <f t="shared" si="37"/>
        <v>0</v>
      </c>
      <c r="BA44" s="20">
        <f t="shared" si="37"/>
        <v>0</v>
      </c>
      <c r="BB44" s="20">
        <f t="shared" si="37"/>
        <v>0</v>
      </c>
      <c r="BC44" s="20">
        <f t="shared" si="37"/>
        <v>0</v>
      </c>
      <c r="BD44" s="20">
        <f t="shared" si="37"/>
        <v>0</v>
      </c>
      <c r="BE44" s="20">
        <f t="shared" si="37"/>
        <v>0</v>
      </c>
      <c r="BF44" s="20">
        <f t="shared" si="37"/>
        <v>11</v>
      </c>
      <c r="BG44" s="20">
        <f t="shared" si="37"/>
        <v>0</v>
      </c>
      <c r="BH44" s="20">
        <f t="shared" si="37"/>
        <v>0</v>
      </c>
      <c r="BI44" s="20">
        <f t="shared" si="37"/>
        <v>0</v>
      </c>
      <c r="BJ44" s="20">
        <f t="shared" si="37"/>
        <v>0</v>
      </c>
      <c r="BK44" s="20">
        <f t="shared" si="37"/>
        <v>0</v>
      </c>
      <c r="BL44" s="20">
        <f t="shared" si="37"/>
        <v>0</v>
      </c>
      <c r="BM44" s="20">
        <f t="shared" si="37"/>
        <v>0</v>
      </c>
      <c r="BN44" s="20">
        <f t="shared" si="37"/>
        <v>0</v>
      </c>
      <c r="BO44" s="20">
        <f t="shared" si="37"/>
        <v>0</v>
      </c>
      <c r="BP44" s="20">
        <f t="shared" ref="BP44:CO44" si="38">SUM(BP45,BP51)</f>
        <v>0</v>
      </c>
      <c r="BQ44" s="20">
        <f t="shared" si="38"/>
        <v>0</v>
      </c>
      <c r="BR44" s="20">
        <f t="shared" si="38"/>
        <v>0</v>
      </c>
      <c r="BS44" s="20">
        <f t="shared" si="38"/>
        <v>0</v>
      </c>
      <c r="BT44" s="20">
        <f t="shared" si="38"/>
        <v>-2.9203052812754775E-4</v>
      </c>
      <c r="BU44" s="20">
        <f t="shared" si="38"/>
        <v>-2.9203052812754775E-4</v>
      </c>
      <c r="BV44" s="20">
        <f t="shared" si="38"/>
        <v>-1.125554850982879E-3</v>
      </c>
      <c r="BW44" s="20">
        <f t="shared" si="38"/>
        <v>-1.125554850982879E-3</v>
      </c>
      <c r="BX44" s="20">
        <f t="shared" si="38"/>
        <v>0</v>
      </c>
      <c r="BY44" s="20">
        <f t="shared" si="38"/>
        <v>0</v>
      </c>
      <c r="BZ44" s="20">
        <f t="shared" si="38"/>
        <v>0</v>
      </c>
      <c r="CA44" s="20">
        <f t="shared" si="38"/>
        <v>0</v>
      </c>
      <c r="CB44" s="20">
        <f t="shared" si="38"/>
        <v>0</v>
      </c>
      <c r="CC44" s="20">
        <f t="shared" si="38"/>
        <v>0</v>
      </c>
      <c r="CD44" s="20">
        <f t="shared" si="38"/>
        <v>6.3025700000000011</v>
      </c>
      <c r="CE44" s="20">
        <f t="shared" si="38"/>
        <v>1.5504180000000001</v>
      </c>
      <c r="CF44" s="20">
        <f t="shared" si="38"/>
        <v>4.3308429300000002</v>
      </c>
      <c r="CG44" s="20">
        <f t="shared" si="38"/>
        <v>0</v>
      </c>
      <c r="CH44" s="20">
        <f t="shared" si="38"/>
        <v>0</v>
      </c>
      <c r="CI44" s="20">
        <f t="shared" si="38"/>
        <v>0</v>
      </c>
      <c r="CJ44" s="20">
        <f t="shared" si="38"/>
        <v>0</v>
      </c>
      <c r="CK44" s="20">
        <f t="shared" si="38"/>
        <v>0</v>
      </c>
      <c r="CL44" s="20">
        <f t="shared" si="38"/>
        <v>5.6541937300000003</v>
      </c>
      <c r="CM44" s="20">
        <f t="shared" si="38"/>
        <v>0</v>
      </c>
      <c r="CN44" s="20">
        <f t="shared" si="38"/>
        <v>0</v>
      </c>
      <c r="CO44" s="20">
        <f t="shared" si="38"/>
        <v>0</v>
      </c>
      <c r="CP44" s="19"/>
      <c r="CQ44" s="19"/>
    </row>
    <row r="45" spans="1:95" s="24" customFormat="1" ht="18.75" x14ac:dyDescent="0.3">
      <c r="A45" s="15" t="s">
        <v>200</v>
      </c>
      <c r="B45" s="26" t="s">
        <v>201</v>
      </c>
      <c r="C45" s="27" t="s">
        <v>153</v>
      </c>
      <c r="D45" s="20">
        <f t="shared" ref="D45:AI45" si="39">SUM(D46:D50)</f>
        <v>0</v>
      </c>
      <c r="E45" s="20">
        <f t="shared" si="39"/>
        <v>0</v>
      </c>
      <c r="F45" s="20">
        <f t="shared" si="39"/>
        <v>0</v>
      </c>
      <c r="G45" s="20">
        <f t="shared" si="39"/>
        <v>0</v>
      </c>
      <c r="H45" s="20">
        <f t="shared" si="39"/>
        <v>0</v>
      </c>
      <c r="I45" s="20">
        <f t="shared" si="39"/>
        <v>8.0000000000000016E-2</v>
      </c>
      <c r="J45" s="20">
        <f t="shared" si="39"/>
        <v>0</v>
      </c>
      <c r="K45" s="20">
        <f t="shared" si="39"/>
        <v>0</v>
      </c>
      <c r="L45" s="20">
        <f t="shared" si="39"/>
        <v>0</v>
      </c>
      <c r="M45" s="20">
        <f t="shared" si="39"/>
        <v>0</v>
      </c>
      <c r="N45" s="20">
        <f t="shared" si="39"/>
        <v>0</v>
      </c>
      <c r="O45" s="20">
        <f t="shared" si="39"/>
        <v>0</v>
      </c>
      <c r="P45" s="20">
        <f t="shared" si="39"/>
        <v>0</v>
      </c>
      <c r="Q45" s="20">
        <f t="shared" si="39"/>
        <v>0</v>
      </c>
      <c r="R45" s="20">
        <f t="shared" si="39"/>
        <v>0</v>
      </c>
      <c r="S45" s="20">
        <f t="shared" si="39"/>
        <v>0</v>
      </c>
      <c r="T45" s="20">
        <f t="shared" si="39"/>
        <v>0</v>
      </c>
      <c r="U45" s="20">
        <f t="shared" si="39"/>
        <v>0</v>
      </c>
      <c r="V45" s="20">
        <f t="shared" si="39"/>
        <v>0</v>
      </c>
      <c r="W45" s="20">
        <f t="shared" si="39"/>
        <v>0</v>
      </c>
      <c r="X45" s="20">
        <f t="shared" si="39"/>
        <v>0</v>
      </c>
      <c r="Y45" s="20">
        <f t="shared" si="39"/>
        <v>0</v>
      </c>
      <c r="Z45" s="20">
        <f t="shared" si="39"/>
        <v>0</v>
      </c>
      <c r="AA45" s="20">
        <f t="shared" si="39"/>
        <v>0</v>
      </c>
      <c r="AB45" s="20">
        <f t="shared" si="39"/>
        <v>0</v>
      </c>
      <c r="AC45" s="20">
        <f t="shared" si="39"/>
        <v>0</v>
      </c>
      <c r="AD45" s="20">
        <f t="shared" si="39"/>
        <v>0</v>
      </c>
      <c r="AE45" s="20">
        <f t="shared" si="39"/>
        <v>0</v>
      </c>
      <c r="AF45" s="20">
        <f t="shared" si="39"/>
        <v>0</v>
      </c>
      <c r="AG45" s="20">
        <f t="shared" si="39"/>
        <v>0</v>
      </c>
      <c r="AH45" s="20">
        <f t="shared" si="39"/>
        <v>0</v>
      </c>
      <c r="AI45" s="20">
        <f t="shared" si="39"/>
        <v>0</v>
      </c>
      <c r="AJ45" s="20">
        <f t="shared" ref="AJ45:BO45" si="40">SUM(AJ46:AJ50)</f>
        <v>0</v>
      </c>
      <c r="AK45" s="20">
        <f t="shared" si="40"/>
        <v>0</v>
      </c>
      <c r="AL45" s="20">
        <f t="shared" si="40"/>
        <v>0</v>
      </c>
      <c r="AM45" s="20">
        <f t="shared" si="40"/>
        <v>0</v>
      </c>
      <c r="AN45" s="20">
        <f t="shared" si="40"/>
        <v>0</v>
      </c>
      <c r="AO45" s="20">
        <f t="shared" si="40"/>
        <v>0</v>
      </c>
      <c r="AP45" s="20">
        <f t="shared" si="40"/>
        <v>0</v>
      </c>
      <c r="AQ45" s="20">
        <f t="shared" si="40"/>
        <v>0</v>
      </c>
      <c r="AR45" s="20">
        <f t="shared" si="40"/>
        <v>0.56000000000000005</v>
      </c>
      <c r="AS45" s="20">
        <f t="shared" si="40"/>
        <v>0.48</v>
      </c>
      <c r="AT45" s="20">
        <f t="shared" si="40"/>
        <v>0</v>
      </c>
      <c r="AU45" s="20">
        <f t="shared" si="40"/>
        <v>0</v>
      </c>
      <c r="AV45" s="20">
        <f t="shared" si="40"/>
        <v>0.13100000000000001</v>
      </c>
      <c r="AW45" s="20">
        <f t="shared" si="40"/>
        <v>0.125</v>
      </c>
      <c r="AX45" s="20">
        <f t="shared" si="40"/>
        <v>0</v>
      </c>
      <c r="AY45" s="20">
        <f t="shared" si="40"/>
        <v>0.14000000000000001</v>
      </c>
      <c r="AZ45" s="20">
        <f t="shared" si="40"/>
        <v>0</v>
      </c>
      <c r="BA45" s="20">
        <f t="shared" si="40"/>
        <v>0</v>
      </c>
      <c r="BB45" s="20">
        <f t="shared" si="40"/>
        <v>0</v>
      </c>
      <c r="BC45" s="20">
        <f t="shared" si="40"/>
        <v>0</v>
      </c>
      <c r="BD45" s="20">
        <f t="shared" si="40"/>
        <v>0</v>
      </c>
      <c r="BE45" s="20">
        <f t="shared" si="40"/>
        <v>0</v>
      </c>
      <c r="BF45" s="20">
        <f t="shared" si="40"/>
        <v>11</v>
      </c>
      <c r="BG45" s="20">
        <f t="shared" si="40"/>
        <v>0</v>
      </c>
      <c r="BH45" s="20">
        <f t="shared" si="40"/>
        <v>0</v>
      </c>
      <c r="BI45" s="20">
        <f t="shared" si="40"/>
        <v>0</v>
      </c>
      <c r="BJ45" s="20">
        <f t="shared" si="40"/>
        <v>0</v>
      </c>
      <c r="BK45" s="20">
        <f t="shared" si="40"/>
        <v>0</v>
      </c>
      <c r="BL45" s="20">
        <f t="shared" si="40"/>
        <v>0</v>
      </c>
      <c r="BM45" s="20">
        <f t="shared" si="40"/>
        <v>0</v>
      </c>
      <c r="BN45" s="20">
        <f t="shared" si="40"/>
        <v>0</v>
      </c>
      <c r="BO45" s="20">
        <f t="shared" si="40"/>
        <v>0</v>
      </c>
      <c r="BP45" s="20">
        <f t="shared" ref="BP45:CO45" si="41">SUM(BP46:BP50)</f>
        <v>0</v>
      </c>
      <c r="BQ45" s="20">
        <f t="shared" si="41"/>
        <v>0</v>
      </c>
      <c r="BR45" s="20">
        <f t="shared" si="41"/>
        <v>0</v>
      </c>
      <c r="BS45" s="20">
        <f t="shared" si="41"/>
        <v>0</v>
      </c>
      <c r="BT45" s="20">
        <f t="shared" si="41"/>
        <v>-2.9203052812754775E-4</v>
      </c>
      <c r="BU45" s="20">
        <f t="shared" si="41"/>
        <v>-2.9203052812754775E-4</v>
      </c>
      <c r="BV45" s="20">
        <f t="shared" si="41"/>
        <v>-1.125554850982879E-3</v>
      </c>
      <c r="BW45" s="20">
        <f t="shared" si="41"/>
        <v>-1.125554850982879E-3</v>
      </c>
      <c r="BX45" s="20">
        <f t="shared" si="41"/>
        <v>0</v>
      </c>
      <c r="BY45" s="20">
        <f t="shared" si="41"/>
        <v>0</v>
      </c>
      <c r="BZ45" s="20">
        <f t="shared" si="41"/>
        <v>0</v>
      </c>
      <c r="CA45" s="20">
        <f t="shared" si="41"/>
        <v>0</v>
      </c>
      <c r="CB45" s="20">
        <f t="shared" si="41"/>
        <v>0</v>
      </c>
      <c r="CC45" s="20">
        <f t="shared" si="41"/>
        <v>0</v>
      </c>
      <c r="CD45" s="20">
        <f t="shared" si="41"/>
        <v>6.3025700000000011</v>
      </c>
      <c r="CE45" s="20">
        <f t="shared" si="41"/>
        <v>1.5504180000000001</v>
      </c>
      <c r="CF45" s="20">
        <f t="shared" si="41"/>
        <v>4.3308429300000002</v>
      </c>
      <c r="CG45" s="20">
        <f t="shared" si="41"/>
        <v>0</v>
      </c>
      <c r="CH45" s="20">
        <f t="shared" si="41"/>
        <v>0</v>
      </c>
      <c r="CI45" s="20">
        <f t="shared" si="41"/>
        <v>0</v>
      </c>
      <c r="CJ45" s="20">
        <f t="shared" si="41"/>
        <v>0</v>
      </c>
      <c r="CK45" s="20">
        <f t="shared" si="41"/>
        <v>0</v>
      </c>
      <c r="CL45" s="20">
        <f t="shared" si="41"/>
        <v>5.6541937300000003</v>
      </c>
      <c r="CM45" s="20">
        <f t="shared" si="41"/>
        <v>0</v>
      </c>
      <c r="CN45" s="20">
        <f t="shared" si="41"/>
        <v>0</v>
      </c>
      <c r="CO45" s="20">
        <f t="shared" si="41"/>
        <v>0</v>
      </c>
      <c r="CP45" s="19"/>
      <c r="CQ45" s="19"/>
    </row>
    <row r="46" spans="1:95" s="24" customFormat="1" ht="18.75" x14ac:dyDescent="0.3">
      <c r="A46" s="15" t="s">
        <v>200</v>
      </c>
      <c r="B46" s="26" t="s">
        <v>251</v>
      </c>
      <c r="C46" s="27" t="s">
        <v>252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0.13100000000000001</v>
      </c>
      <c r="AW46" s="18">
        <v>0.125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6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-2.9203052812754775E-4</v>
      </c>
      <c r="BU46" s="18">
        <v>-2.9203052812754775E-4</v>
      </c>
      <c r="BV46" s="18">
        <v>-1.125554850982879E-3</v>
      </c>
      <c r="BW46" s="18">
        <v>-1.125554850982879E-3</v>
      </c>
      <c r="BX46" s="18" t="s">
        <v>248</v>
      </c>
      <c r="BY46" s="18" t="s">
        <v>248</v>
      </c>
      <c r="BZ46" s="18">
        <v>0</v>
      </c>
      <c r="CA46" s="18">
        <v>0</v>
      </c>
      <c r="CB46" s="18">
        <v>0</v>
      </c>
      <c r="CC46" s="18">
        <v>0</v>
      </c>
      <c r="CD46" s="18">
        <v>3.0772400000000002</v>
      </c>
      <c r="CE46" s="18">
        <v>0</v>
      </c>
      <c r="CF46" s="18">
        <v>4.3308429300000002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9"/>
      <c r="CQ46" s="19"/>
    </row>
    <row r="47" spans="1:95" s="24" customFormat="1" ht="18.75" x14ac:dyDescent="0.3">
      <c r="A47" s="15" t="s">
        <v>200</v>
      </c>
      <c r="B47" s="26" t="s">
        <v>253</v>
      </c>
      <c r="C47" s="27" t="s">
        <v>254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5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 t="s">
        <v>248</v>
      </c>
      <c r="BY47" s="18" t="s">
        <v>248</v>
      </c>
      <c r="BZ47" s="18">
        <v>0</v>
      </c>
      <c r="CA47" s="18">
        <v>0</v>
      </c>
      <c r="CB47" s="18">
        <v>0</v>
      </c>
      <c r="CC47" s="18">
        <v>0</v>
      </c>
      <c r="CD47" s="18">
        <v>2.7241300000000002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5.6541937300000003</v>
      </c>
      <c r="CM47" s="18">
        <v>0</v>
      </c>
      <c r="CN47" s="18">
        <v>0</v>
      </c>
      <c r="CO47" s="18">
        <v>0</v>
      </c>
      <c r="CP47" s="19"/>
      <c r="CQ47" s="19"/>
    </row>
    <row r="48" spans="1:95" s="24" customFormat="1" ht="31.5" x14ac:dyDescent="0.3">
      <c r="A48" s="15" t="s">
        <v>200</v>
      </c>
      <c r="B48" s="26" t="s">
        <v>255</v>
      </c>
      <c r="C48" s="27" t="s">
        <v>256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30">
        <v>0.16</v>
      </c>
      <c r="AS48" s="18">
        <v>0.16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0.18836</v>
      </c>
      <c r="CE48" s="18">
        <v>0.39723000000000003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9"/>
      <c r="CQ48" s="19"/>
    </row>
    <row r="49" spans="1:95" s="24" customFormat="1" ht="31.5" x14ac:dyDescent="0.3">
      <c r="A49" s="15" t="s">
        <v>200</v>
      </c>
      <c r="B49" s="26" t="s">
        <v>257</v>
      </c>
      <c r="C49" s="27" t="s">
        <v>258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(0.4-0.32)</f>
        <v>8.0000000000000016E-2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30">
        <v>0.4</v>
      </c>
      <c r="AS49" s="18">
        <v>0.32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0.31284000000000001</v>
      </c>
      <c r="CE49" s="18">
        <v>0.64198799999999989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9"/>
      <c r="CQ49" s="19"/>
    </row>
    <row r="50" spans="1:95" s="24" customFormat="1" ht="31.5" x14ac:dyDescent="0.3">
      <c r="A50" s="15" t="s">
        <v>200</v>
      </c>
      <c r="B50" s="26" t="s">
        <v>259</v>
      </c>
      <c r="C50" s="27" t="s">
        <v>260</v>
      </c>
      <c r="D50" s="18" t="s">
        <v>248</v>
      </c>
      <c r="E50" s="18">
        <v>0</v>
      </c>
      <c r="F50" s="18" t="s">
        <v>248</v>
      </c>
      <c r="G50" s="18">
        <v>0</v>
      </c>
      <c r="H50" s="18" t="s">
        <v>248</v>
      </c>
      <c r="I50" s="18">
        <v>0</v>
      </c>
      <c r="J50" s="18" t="s">
        <v>248</v>
      </c>
      <c r="K50" s="18">
        <v>0</v>
      </c>
      <c r="L50" s="18" t="s">
        <v>248</v>
      </c>
      <c r="M50" s="18">
        <v>0</v>
      </c>
      <c r="N50" s="18" t="s">
        <v>248</v>
      </c>
      <c r="O50" s="18">
        <v>0</v>
      </c>
      <c r="P50" s="18" t="s">
        <v>248</v>
      </c>
      <c r="Q50" s="18">
        <v>0</v>
      </c>
      <c r="R50" s="18" t="s">
        <v>248</v>
      </c>
      <c r="S50" s="18">
        <v>0</v>
      </c>
      <c r="T50" s="18" t="s">
        <v>248</v>
      </c>
      <c r="U50" s="18">
        <v>0</v>
      </c>
      <c r="V50" s="18" t="s">
        <v>248</v>
      </c>
      <c r="W50" s="18">
        <v>0</v>
      </c>
      <c r="X50" s="18" t="s">
        <v>248</v>
      </c>
      <c r="Y50" s="18">
        <v>0</v>
      </c>
      <c r="Z50" s="18" t="s">
        <v>248</v>
      </c>
      <c r="AA50" s="18">
        <v>0</v>
      </c>
      <c r="AB50" s="18" t="s">
        <v>248</v>
      </c>
      <c r="AC50" s="18">
        <v>0</v>
      </c>
      <c r="AD50" s="18" t="s">
        <v>248</v>
      </c>
      <c r="AE50" s="18">
        <v>0</v>
      </c>
      <c r="AF50" s="18" t="s">
        <v>248</v>
      </c>
      <c r="AG50" s="18">
        <v>0</v>
      </c>
      <c r="AH50" s="18" t="s">
        <v>248</v>
      </c>
      <c r="AI50" s="18">
        <v>0</v>
      </c>
      <c r="AJ50" s="18" t="s">
        <v>248</v>
      </c>
      <c r="AK50" s="18">
        <v>0</v>
      </c>
      <c r="AL50" s="18" t="s">
        <v>248</v>
      </c>
      <c r="AM50" s="18">
        <v>0</v>
      </c>
      <c r="AN50" s="18" t="s">
        <v>248</v>
      </c>
      <c r="AO50" s="18">
        <v>0</v>
      </c>
      <c r="AP50" s="18" t="s">
        <v>248</v>
      </c>
      <c r="AQ50" s="18">
        <v>0</v>
      </c>
      <c r="AR50" s="18" t="s">
        <v>248</v>
      </c>
      <c r="AS50" s="18">
        <v>0</v>
      </c>
      <c r="AT50" s="18" t="s">
        <v>248</v>
      </c>
      <c r="AU50" s="18">
        <v>0</v>
      </c>
      <c r="AV50" s="18" t="s">
        <v>248</v>
      </c>
      <c r="AW50" s="18">
        <v>0</v>
      </c>
      <c r="AX50" s="18" t="s">
        <v>248</v>
      </c>
      <c r="AY50" s="18">
        <v>0.14000000000000001</v>
      </c>
      <c r="AZ50" s="18" t="s">
        <v>248</v>
      </c>
      <c r="BA50" s="18">
        <v>0</v>
      </c>
      <c r="BB50" s="18" t="s">
        <v>248</v>
      </c>
      <c r="BC50" s="18">
        <v>0</v>
      </c>
      <c r="BD50" s="18" t="s">
        <v>248</v>
      </c>
      <c r="BE50" s="18">
        <v>0</v>
      </c>
      <c r="BF50" s="18" t="s">
        <v>248</v>
      </c>
      <c r="BG50" s="18">
        <v>0</v>
      </c>
      <c r="BH50" s="18" t="s">
        <v>248</v>
      </c>
      <c r="BI50" s="18">
        <v>0</v>
      </c>
      <c r="BJ50" s="18" t="s">
        <v>248</v>
      </c>
      <c r="BK50" s="18">
        <v>0</v>
      </c>
      <c r="BL50" s="18" t="s">
        <v>248</v>
      </c>
      <c r="BM50" s="18">
        <v>0</v>
      </c>
      <c r="BN50" s="18" t="s">
        <v>248</v>
      </c>
      <c r="BO50" s="18">
        <v>0</v>
      </c>
      <c r="BP50" s="18" t="s">
        <v>248</v>
      </c>
      <c r="BQ50" s="18">
        <v>0</v>
      </c>
      <c r="BR50" s="18" t="s">
        <v>248</v>
      </c>
      <c r="BS50" s="18">
        <v>0</v>
      </c>
      <c r="BT50" s="18" t="s">
        <v>248</v>
      </c>
      <c r="BU50" s="18">
        <v>0</v>
      </c>
      <c r="BV50" s="18" t="s">
        <v>248</v>
      </c>
      <c r="BW50" s="18">
        <v>0</v>
      </c>
      <c r="BX50" s="18" t="s">
        <v>248</v>
      </c>
      <c r="BY50" s="18">
        <v>0</v>
      </c>
      <c r="BZ50" s="18" t="s">
        <v>248</v>
      </c>
      <c r="CA50" s="18">
        <v>0</v>
      </c>
      <c r="CB50" s="18" t="s">
        <v>248</v>
      </c>
      <c r="CC50" s="18">
        <v>0</v>
      </c>
      <c r="CD50" s="18" t="s">
        <v>248</v>
      </c>
      <c r="CE50" s="29">
        <v>0.51119999999999999</v>
      </c>
      <c r="CF50" s="18" t="s">
        <v>248</v>
      </c>
      <c r="CG50" s="18">
        <v>0</v>
      </c>
      <c r="CH50" s="18" t="s">
        <v>248</v>
      </c>
      <c r="CI50" s="18">
        <v>0</v>
      </c>
      <c r="CJ50" s="18" t="s">
        <v>248</v>
      </c>
      <c r="CK50" s="18">
        <v>0</v>
      </c>
      <c r="CL50" s="18" t="s">
        <v>248</v>
      </c>
      <c r="CM50" s="18">
        <v>0</v>
      </c>
      <c r="CN50" s="18" t="s">
        <v>248</v>
      </c>
      <c r="CO50" s="18">
        <v>0</v>
      </c>
      <c r="CP50" s="19"/>
      <c r="CQ50" s="19"/>
    </row>
    <row r="51" spans="1:95" s="24" customFormat="1" ht="31.5" x14ac:dyDescent="0.3">
      <c r="A51" s="22" t="s">
        <v>202</v>
      </c>
      <c r="B51" s="28" t="s">
        <v>203</v>
      </c>
      <c r="C51" s="27" t="s">
        <v>153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19"/>
      <c r="CQ51" s="19"/>
    </row>
    <row r="52" spans="1:95" s="24" customFormat="1" ht="31.5" x14ac:dyDescent="0.3">
      <c r="A52" s="22" t="s">
        <v>204</v>
      </c>
      <c r="B52" s="28" t="s">
        <v>205</v>
      </c>
      <c r="C52" s="27" t="s">
        <v>153</v>
      </c>
      <c r="D52" s="23">
        <f t="shared" ref="D52:AI52" si="42">SUM(D53,D54)</f>
        <v>0</v>
      </c>
      <c r="E52" s="23">
        <f t="shared" si="42"/>
        <v>0</v>
      </c>
      <c r="F52" s="23">
        <f t="shared" si="42"/>
        <v>0</v>
      </c>
      <c r="G52" s="23">
        <f t="shared" si="42"/>
        <v>0</v>
      </c>
      <c r="H52" s="23">
        <f t="shared" si="42"/>
        <v>0</v>
      </c>
      <c r="I52" s="23">
        <f t="shared" si="42"/>
        <v>0</v>
      </c>
      <c r="J52" s="23">
        <f t="shared" si="42"/>
        <v>0</v>
      </c>
      <c r="K52" s="23">
        <f t="shared" si="42"/>
        <v>0</v>
      </c>
      <c r="L52" s="23">
        <f t="shared" si="42"/>
        <v>0</v>
      </c>
      <c r="M52" s="23">
        <f t="shared" si="42"/>
        <v>0</v>
      </c>
      <c r="N52" s="23">
        <f t="shared" si="42"/>
        <v>0</v>
      </c>
      <c r="O52" s="23">
        <f t="shared" si="42"/>
        <v>0</v>
      </c>
      <c r="P52" s="23">
        <f t="shared" si="42"/>
        <v>0</v>
      </c>
      <c r="Q52" s="23">
        <f t="shared" si="42"/>
        <v>0</v>
      </c>
      <c r="R52" s="23">
        <f t="shared" si="42"/>
        <v>0</v>
      </c>
      <c r="S52" s="23">
        <f t="shared" si="42"/>
        <v>0</v>
      </c>
      <c r="T52" s="23">
        <f t="shared" si="42"/>
        <v>0</v>
      </c>
      <c r="U52" s="23">
        <f t="shared" si="42"/>
        <v>0</v>
      </c>
      <c r="V52" s="23">
        <f t="shared" si="42"/>
        <v>0</v>
      </c>
      <c r="W52" s="23">
        <f t="shared" si="42"/>
        <v>0</v>
      </c>
      <c r="X52" s="23">
        <f t="shared" si="42"/>
        <v>0</v>
      </c>
      <c r="Y52" s="23">
        <f t="shared" si="42"/>
        <v>0</v>
      </c>
      <c r="Z52" s="23">
        <f t="shared" si="42"/>
        <v>0</v>
      </c>
      <c r="AA52" s="23">
        <f t="shared" si="42"/>
        <v>0</v>
      </c>
      <c r="AB52" s="23">
        <f t="shared" si="42"/>
        <v>0</v>
      </c>
      <c r="AC52" s="23">
        <f t="shared" si="42"/>
        <v>0</v>
      </c>
      <c r="AD52" s="23">
        <f t="shared" si="42"/>
        <v>0</v>
      </c>
      <c r="AE52" s="23">
        <f t="shared" si="42"/>
        <v>0</v>
      </c>
      <c r="AF52" s="23">
        <f t="shared" si="42"/>
        <v>0</v>
      </c>
      <c r="AG52" s="23">
        <f t="shared" si="42"/>
        <v>0</v>
      </c>
      <c r="AH52" s="23">
        <f t="shared" si="42"/>
        <v>0</v>
      </c>
      <c r="AI52" s="23">
        <f t="shared" si="42"/>
        <v>0</v>
      </c>
      <c r="AJ52" s="23">
        <f t="shared" ref="AJ52:BO52" si="43">SUM(AJ53,AJ54)</f>
        <v>0</v>
      </c>
      <c r="AK52" s="23">
        <f t="shared" si="43"/>
        <v>0</v>
      </c>
      <c r="AL52" s="23">
        <f t="shared" si="43"/>
        <v>0</v>
      </c>
      <c r="AM52" s="23">
        <f t="shared" si="43"/>
        <v>0</v>
      </c>
      <c r="AN52" s="23">
        <f t="shared" si="43"/>
        <v>0</v>
      </c>
      <c r="AO52" s="23">
        <f t="shared" si="43"/>
        <v>0</v>
      </c>
      <c r="AP52" s="23">
        <f t="shared" si="43"/>
        <v>0</v>
      </c>
      <c r="AQ52" s="23">
        <f t="shared" si="43"/>
        <v>0</v>
      </c>
      <c r="AR52" s="23">
        <f t="shared" si="43"/>
        <v>0</v>
      </c>
      <c r="AS52" s="23">
        <f t="shared" si="43"/>
        <v>0</v>
      </c>
      <c r="AT52" s="23">
        <f t="shared" si="43"/>
        <v>0</v>
      </c>
      <c r="AU52" s="23">
        <f t="shared" si="43"/>
        <v>0</v>
      </c>
      <c r="AV52" s="23">
        <f t="shared" si="43"/>
        <v>0</v>
      </c>
      <c r="AW52" s="23">
        <f t="shared" si="43"/>
        <v>0</v>
      </c>
      <c r="AX52" s="23">
        <f t="shared" si="43"/>
        <v>0</v>
      </c>
      <c r="AY52" s="23">
        <f t="shared" si="43"/>
        <v>0</v>
      </c>
      <c r="AZ52" s="23">
        <f t="shared" si="43"/>
        <v>0</v>
      </c>
      <c r="BA52" s="23">
        <f t="shared" si="43"/>
        <v>0</v>
      </c>
      <c r="BB52" s="23">
        <f t="shared" si="43"/>
        <v>0</v>
      </c>
      <c r="BC52" s="23">
        <f t="shared" si="43"/>
        <v>0</v>
      </c>
      <c r="BD52" s="23">
        <f t="shared" si="43"/>
        <v>0</v>
      </c>
      <c r="BE52" s="23">
        <f t="shared" si="43"/>
        <v>0</v>
      </c>
      <c r="BF52" s="23">
        <f t="shared" si="43"/>
        <v>0</v>
      </c>
      <c r="BG52" s="23">
        <f t="shared" si="43"/>
        <v>0</v>
      </c>
      <c r="BH52" s="23">
        <f t="shared" si="43"/>
        <v>0</v>
      </c>
      <c r="BI52" s="23">
        <f t="shared" si="43"/>
        <v>0</v>
      </c>
      <c r="BJ52" s="23">
        <f t="shared" si="43"/>
        <v>0</v>
      </c>
      <c r="BK52" s="23">
        <f t="shared" si="43"/>
        <v>0</v>
      </c>
      <c r="BL52" s="23">
        <f t="shared" si="43"/>
        <v>0</v>
      </c>
      <c r="BM52" s="23">
        <f t="shared" si="43"/>
        <v>0</v>
      </c>
      <c r="BN52" s="23">
        <f t="shared" si="43"/>
        <v>0</v>
      </c>
      <c r="BO52" s="23">
        <f t="shared" si="43"/>
        <v>0</v>
      </c>
      <c r="BP52" s="23">
        <f t="shared" ref="BP52:CO52" si="44">SUM(BP53,BP54)</f>
        <v>0</v>
      </c>
      <c r="BQ52" s="23">
        <f t="shared" si="44"/>
        <v>0</v>
      </c>
      <c r="BR52" s="23">
        <f t="shared" si="44"/>
        <v>0</v>
      </c>
      <c r="BS52" s="23">
        <f t="shared" si="44"/>
        <v>0</v>
      </c>
      <c r="BT52" s="23">
        <f t="shared" si="44"/>
        <v>0</v>
      </c>
      <c r="BU52" s="23">
        <f t="shared" si="44"/>
        <v>0</v>
      </c>
      <c r="BV52" s="23">
        <f t="shared" si="44"/>
        <v>0</v>
      </c>
      <c r="BW52" s="23">
        <f t="shared" si="44"/>
        <v>0</v>
      </c>
      <c r="BX52" s="23">
        <f t="shared" si="44"/>
        <v>0</v>
      </c>
      <c r="BY52" s="23">
        <f t="shared" si="44"/>
        <v>0</v>
      </c>
      <c r="BZ52" s="23">
        <f t="shared" si="44"/>
        <v>0</v>
      </c>
      <c r="CA52" s="23">
        <f t="shared" si="44"/>
        <v>0</v>
      </c>
      <c r="CB52" s="23">
        <f t="shared" si="44"/>
        <v>0</v>
      </c>
      <c r="CC52" s="23">
        <f t="shared" si="44"/>
        <v>0</v>
      </c>
      <c r="CD52" s="23">
        <f t="shared" si="44"/>
        <v>0</v>
      </c>
      <c r="CE52" s="23">
        <f t="shared" si="44"/>
        <v>0</v>
      </c>
      <c r="CF52" s="23">
        <f t="shared" si="44"/>
        <v>0</v>
      </c>
      <c r="CG52" s="23">
        <f t="shared" si="44"/>
        <v>0</v>
      </c>
      <c r="CH52" s="23">
        <f t="shared" si="44"/>
        <v>0</v>
      </c>
      <c r="CI52" s="23">
        <f t="shared" si="44"/>
        <v>0</v>
      </c>
      <c r="CJ52" s="23">
        <f t="shared" si="44"/>
        <v>0</v>
      </c>
      <c r="CK52" s="23">
        <f t="shared" si="44"/>
        <v>0</v>
      </c>
      <c r="CL52" s="23">
        <f t="shared" si="44"/>
        <v>0</v>
      </c>
      <c r="CM52" s="23">
        <f t="shared" si="44"/>
        <v>0</v>
      </c>
      <c r="CN52" s="23">
        <f t="shared" si="44"/>
        <v>0</v>
      </c>
      <c r="CO52" s="23">
        <f t="shared" si="44"/>
        <v>0</v>
      </c>
      <c r="CP52" s="19"/>
      <c r="CQ52" s="19"/>
    </row>
    <row r="53" spans="1:95" s="24" customFormat="1" ht="18.75" x14ac:dyDescent="0.3">
      <c r="A53" s="15" t="s">
        <v>206</v>
      </c>
      <c r="B53" s="26" t="s">
        <v>207</v>
      </c>
      <c r="C53" s="27" t="s">
        <v>153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19"/>
      <c r="CQ53" s="19"/>
    </row>
    <row r="54" spans="1:95" s="24" customFormat="1" ht="31.5" x14ac:dyDescent="0.3">
      <c r="A54" s="22" t="s">
        <v>208</v>
      </c>
      <c r="B54" s="28" t="s">
        <v>203</v>
      </c>
      <c r="C54" s="27" t="s">
        <v>153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19"/>
      <c r="CQ54" s="19"/>
    </row>
    <row r="55" spans="1:95" s="24" customFormat="1" ht="31.5" x14ac:dyDescent="0.3">
      <c r="A55" s="22" t="s">
        <v>209</v>
      </c>
      <c r="B55" s="28" t="s">
        <v>210</v>
      </c>
      <c r="C55" s="27" t="s">
        <v>153</v>
      </c>
      <c r="D55" s="23">
        <f t="shared" ref="D55:AI55" si="45">SUM(D56,D62,D63,D64,D65,D66,D67,D68)</f>
        <v>0</v>
      </c>
      <c r="E55" s="23">
        <f t="shared" si="45"/>
        <v>0</v>
      </c>
      <c r="F55" s="23">
        <f t="shared" si="45"/>
        <v>0</v>
      </c>
      <c r="G55" s="23">
        <f t="shared" si="45"/>
        <v>0</v>
      </c>
      <c r="H55" s="23">
        <f t="shared" si="45"/>
        <v>0</v>
      </c>
      <c r="I55" s="23">
        <f t="shared" si="45"/>
        <v>0</v>
      </c>
      <c r="J55" s="23">
        <f t="shared" si="45"/>
        <v>0</v>
      </c>
      <c r="K55" s="23">
        <f t="shared" si="45"/>
        <v>0</v>
      </c>
      <c r="L55" s="23">
        <f t="shared" si="45"/>
        <v>0</v>
      </c>
      <c r="M55" s="23">
        <f t="shared" si="45"/>
        <v>0</v>
      </c>
      <c r="N55" s="23">
        <f t="shared" si="45"/>
        <v>0</v>
      </c>
      <c r="O55" s="23">
        <f t="shared" si="45"/>
        <v>0</v>
      </c>
      <c r="P55" s="23">
        <f t="shared" si="45"/>
        <v>0</v>
      </c>
      <c r="Q55" s="23">
        <f t="shared" si="45"/>
        <v>0</v>
      </c>
      <c r="R55" s="23">
        <f t="shared" si="45"/>
        <v>0</v>
      </c>
      <c r="S55" s="23">
        <f t="shared" si="45"/>
        <v>0</v>
      </c>
      <c r="T55" s="23">
        <f t="shared" si="45"/>
        <v>0</v>
      </c>
      <c r="U55" s="23">
        <f t="shared" si="45"/>
        <v>0</v>
      </c>
      <c r="V55" s="23">
        <f t="shared" si="45"/>
        <v>0</v>
      </c>
      <c r="W55" s="23">
        <f t="shared" si="45"/>
        <v>0</v>
      </c>
      <c r="X55" s="23">
        <f t="shared" si="45"/>
        <v>0</v>
      </c>
      <c r="Y55" s="23">
        <f t="shared" si="45"/>
        <v>0</v>
      </c>
      <c r="Z55" s="23">
        <f t="shared" si="45"/>
        <v>0</v>
      </c>
      <c r="AA55" s="23">
        <f t="shared" si="45"/>
        <v>0</v>
      </c>
      <c r="AB55" s="23">
        <f t="shared" si="45"/>
        <v>0</v>
      </c>
      <c r="AC55" s="23">
        <f t="shared" si="45"/>
        <v>0</v>
      </c>
      <c r="AD55" s="23">
        <f t="shared" si="45"/>
        <v>0</v>
      </c>
      <c r="AE55" s="23">
        <f t="shared" si="45"/>
        <v>0</v>
      </c>
      <c r="AF55" s="23">
        <f t="shared" si="45"/>
        <v>0</v>
      </c>
      <c r="AG55" s="23">
        <f t="shared" si="45"/>
        <v>0</v>
      </c>
      <c r="AH55" s="23">
        <f t="shared" si="45"/>
        <v>0</v>
      </c>
      <c r="AI55" s="23">
        <f t="shared" si="45"/>
        <v>0</v>
      </c>
      <c r="AJ55" s="23">
        <f t="shared" ref="AJ55:BO55" si="46">SUM(AJ56,AJ62,AJ63,AJ64,AJ65,AJ66,AJ67,AJ68)</f>
        <v>0</v>
      </c>
      <c r="AK55" s="23">
        <f t="shared" si="46"/>
        <v>0</v>
      </c>
      <c r="AL55" s="23">
        <f t="shared" si="46"/>
        <v>0</v>
      </c>
      <c r="AM55" s="23">
        <f t="shared" si="46"/>
        <v>0</v>
      </c>
      <c r="AN55" s="23">
        <f t="shared" si="46"/>
        <v>0</v>
      </c>
      <c r="AO55" s="23">
        <f t="shared" si="46"/>
        <v>0</v>
      </c>
      <c r="AP55" s="23">
        <f t="shared" si="46"/>
        <v>0</v>
      </c>
      <c r="AQ55" s="23">
        <f t="shared" si="46"/>
        <v>0</v>
      </c>
      <c r="AR55" s="23">
        <f t="shared" si="46"/>
        <v>0</v>
      </c>
      <c r="AS55" s="23">
        <f t="shared" si="46"/>
        <v>0</v>
      </c>
      <c r="AT55" s="23">
        <f t="shared" si="46"/>
        <v>0</v>
      </c>
      <c r="AU55" s="23">
        <f t="shared" si="46"/>
        <v>0</v>
      </c>
      <c r="AV55" s="23">
        <f t="shared" si="46"/>
        <v>0</v>
      </c>
      <c r="AW55" s="23">
        <f t="shared" si="46"/>
        <v>0</v>
      </c>
      <c r="AX55" s="23">
        <f t="shared" si="46"/>
        <v>0</v>
      </c>
      <c r="AY55" s="23">
        <f t="shared" si="46"/>
        <v>0</v>
      </c>
      <c r="AZ55" s="23">
        <f t="shared" si="46"/>
        <v>0</v>
      </c>
      <c r="BA55" s="23">
        <f t="shared" si="46"/>
        <v>0</v>
      </c>
      <c r="BB55" s="23">
        <f t="shared" si="46"/>
        <v>0</v>
      </c>
      <c r="BC55" s="23">
        <f t="shared" si="46"/>
        <v>0</v>
      </c>
      <c r="BD55" s="23">
        <f t="shared" si="46"/>
        <v>0</v>
      </c>
      <c r="BE55" s="23">
        <f t="shared" si="46"/>
        <v>0</v>
      </c>
      <c r="BF55" s="23">
        <f t="shared" si="46"/>
        <v>0</v>
      </c>
      <c r="BG55" s="23">
        <f t="shared" si="46"/>
        <v>0</v>
      </c>
      <c r="BH55" s="23">
        <f t="shared" si="46"/>
        <v>0</v>
      </c>
      <c r="BI55" s="23">
        <f t="shared" si="46"/>
        <v>0</v>
      </c>
      <c r="BJ55" s="23">
        <f t="shared" si="46"/>
        <v>0</v>
      </c>
      <c r="BK55" s="23">
        <f t="shared" si="46"/>
        <v>0</v>
      </c>
      <c r="BL55" s="23">
        <f t="shared" si="46"/>
        <v>0</v>
      </c>
      <c r="BM55" s="23">
        <f t="shared" si="46"/>
        <v>0</v>
      </c>
      <c r="BN55" s="23">
        <f t="shared" si="46"/>
        <v>0</v>
      </c>
      <c r="BO55" s="23">
        <f t="shared" si="46"/>
        <v>0</v>
      </c>
      <c r="BP55" s="23">
        <f t="shared" ref="BP55:CO55" si="47">SUM(BP56,BP62,BP63,BP64,BP65,BP66,BP67,BP68)</f>
        <v>0</v>
      </c>
      <c r="BQ55" s="23">
        <f t="shared" si="47"/>
        <v>0</v>
      </c>
      <c r="BR55" s="23">
        <f t="shared" si="47"/>
        <v>0</v>
      </c>
      <c r="BS55" s="23">
        <f t="shared" si="47"/>
        <v>0</v>
      </c>
      <c r="BT55" s="23">
        <f t="shared" si="47"/>
        <v>0</v>
      </c>
      <c r="BU55" s="23">
        <f t="shared" si="47"/>
        <v>0</v>
      </c>
      <c r="BV55" s="23">
        <f t="shared" si="47"/>
        <v>0</v>
      </c>
      <c r="BW55" s="23">
        <f t="shared" si="47"/>
        <v>0</v>
      </c>
      <c r="BX55" s="23">
        <f t="shared" si="47"/>
        <v>0</v>
      </c>
      <c r="BY55" s="23">
        <f t="shared" si="47"/>
        <v>0</v>
      </c>
      <c r="BZ55" s="23">
        <f t="shared" si="47"/>
        <v>0</v>
      </c>
      <c r="CA55" s="23">
        <f t="shared" si="47"/>
        <v>0</v>
      </c>
      <c r="CB55" s="23">
        <f t="shared" si="47"/>
        <v>0</v>
      </c>
      <c r="CC55" s="23">
        <f t="shared" si="47"/>
        <v>0</v>
      </c>
      <c r="CD55" s="23">
        <f t="shared" si="47"/>
        <v>7.2162839999999999</v>
      </c>
      <c r="CE55" s="23">
        <f t="shared" si="47"/>
        <v>5.0263679999999997</v>
      </c>
      <c r="CF55" s="23">
        <f t="shared" si="47"/>
        <v>0</v>
      </c>
      <c r="CG55" s="23">
        <f t="shared" si="47"/>
        <v>0</v>
      </c>
      <c r="CH55" s="23">
        <f t="shared" si="47"/>
        <v>0</v>
      </c>
      <c r="CI55" s="23">
        <f t="shared" si="47"/>
        <v>0</v>
      </c>
      <c r="CJ55" s="23">
        <f t="shared" si="47"/>
        <v>0</v>
      </c>
      <c r="CK55" s="23">
        <f t="shared" si="47"/>
        <v>0</v>
      </c>
      <c r="CL55" s="23">
        <f t="shared" si="47"/>
        <v>0</v>
      </c>
      <c r="CM55" s="23">
        <f t="shared" si="47"/>
        <v>0</v>
      </c>
      <c r="CN55" s="23">
        <f t="shared" si="47"/>
        <v>0</v>
      </c>
      <c r="CO55" s="23">
        <f t="shared" si="47"/>
        <v>0</v>
      </c>
      <c r="CP55" s="19"/>
      <c r="CQ55" s="19"/>
    </row>
    <row r="56" spans="1:95" s="24" customFormat="1" ht="31.5" x14ac:dyDescent="0.3">
      <c r="A56" s="15" t="s">
        <v>211</v>
      </c>
      <c r="B56" s="26" t="s">
        <v>212</v>
      </c>
      <c r="C56" s="27" t="s">
        <v>153</v>
      </c>
      <c r="D56" s="20">
        <f t="shared" ref="D56:AI56" si="48">SUM(D57:D61)</f>
        <v>0</v>
      </c>
      <c r="E56" s="20">
        <f t="shared" si="48"/>
        <v>0</v>
      </c>
      <c r="F56" s="20">
        <f t="shared" si="48"/>
        <v>0</v>
      </c>
      <c r="G56" s="20">
        <f t="shared" si="48"/>
        <v>0</v>
      </c>
      <c r="H56" s="20">
        <f t="shared" si="48"/>
        <v>0</v>
      </c>
      <c r="I56" s="20">
        <f t="shared" si="48"/>
        <v>0</v>
      </c>
      <c r="J56" s="20">
        <f t="shared" si="48"/>
        <v>0</v>
      </c>
      <c r="K56" s="20">
        <f t="shared" si="48"/>
        <v>0</v>
      </c>
      <c r="L56" s="20">
        <f t="shared" si="48"/>
        <v>0</v>
      </c>
      <c r="M56" s="20">
        <f t="shared" si="48"/>
        <v>0</v>
      </c>
      <c r="N56" s="20">
        <f t="shared" si="48"/>
        <v>0</v>
      </c>
      <c r="O56" s="20">
        <f t="shared" si="48"/>
        <v>0</v>
      </c>
      <c r="P56" s="20">
        <f t="shared" si="48"/>
        <v>0</v>
      </c>
      <c r="Q56" s="20">
        <f t="shared" si="48"/>
        <v>0</v>
      </c>
      <c r="R56" s="20">
        <f t="shared" si="48"/>
        <v>0</v>
      </c>
      <c r="S56" s="20">
        <f t="shared" si="48"/>
        <v>0</v>
      </c>
      <c r="T56" s="20">
        <f t="shared" si="48"/>
        <v>0</v>
      </c>
      <c r="U56" s="20">
        <f t="shared" si="48"/>
        <v>0</v>
      </c>
      <c r="V56" s="20">
        <f t="shared" si="48"/>
        <v>0</v>
      </c>
      <c r="W56" s="20">
        <f t="shared" si="48"/>
        <v>0</v>
      </c>
      <c r="X56" s="20">
        <f t="shared" si="48"/>
        <v>0</v>
      </c>
      <c r="Y56" s="20">
        <f t="shared" si="48"/>
        <v>0</v>
      </c>
      <c r="Z56" s="20">
        <f t="shared" si="48"/>
        <v>0</v>
      </c>
      <c r="AA56" s="20">
        <f t="shared" si="48"/>
        <v>0</v>
      </c>
      <c r="AB56" s="20">
        <f t="shared" si="48"/>
        <v>0</v>
      </c>
      <c r="AC56" s="20">
        <f t="shared" si="48"/>
        <v>0</v>
      </c>
      <c r="AD56" s="20">
        <f t="shared" si="48"/>
        <v>0</v>
      </c>
      <c r="AE56" s="20">
        <f t="shared" si="48"/>
        <v>0</v>
      </c>
      <c r="AF56" s="20">
        <f t="shared" si="48"/>
        <v>0</v>
      </c>
      <c r="AG56" s="20">
        <f t="shared" si="48"/>
        <v>0</v>
      </c>
      <c r="AH56" s="20">
        <f t="shared" si="48"/>
        <v>0</v>
      </c>
      <c r="AI56" s="20">
        <f t="shared" si="48"/>
        <v>0</v>
      </c>
      <c r="AJ56" s="20">
        <f t="shared" ref="AJ56:BO56" si="49">SUM(AJ57:AJ61)</f>
        <v>0</v>
      </c>
      <c r="AK56" s="20">
        <f t="shared" si="49"/>
        <v>0</v>
      </c>
      <c r="AL56" s="20">
        <f t="shared" si="49"/>
        <v>0</v>
      </c>
      <c r="AM56" s="20">
        <f t="shared" si="49"/>
        <v>0</v>
      </c>
      <c r="AN56" s="20">
        <f t="shared" si="49"/>
        <v>0</v>
      </c>
      <c r="AO56" s="20">
        <f t="shared" si="49"/>
        <v>0</v>
      </c>
      <c r="AP56" s="20">
        <f t="shared" si="49"/>
        <v>0</v>
      </c>
      <c r="AQ56" s="20">
        <f t="shared" si="49"/>
        <v>0</v>
      </c>
      <c r="AR56" s="20">
        <f t="shared" si="49"/>
        <v>0</v>
      </c>
      <c r="AS56" s="20">
        <f t="shared" si="49"/>
        <v>0</v>
      </c>
      <c r="AT56" s="20">
        <f t="shared" si="49"/>
        <v>0</v>
      </c>
      <c r="AU56" s="20">
        <f t="shared" si="49"/>
        <v>0</v>
      </c>
      <c r="AV56" s="20">
        <f t="shared" si="49"/>
        <v>0</v>
      </c>
      <c r="AW56" s="20">
        <f t="shared" si="49"/>
        <v>0</v>
      </c>
      <c r="AX56" s="20">
        <f t="shared" si="49"/>
        <v>0</v>
      </c>
      <c r="AY56" s="20">
        <f t="shared" si="49"/>
        <v>0</v>
      </c>
      <c r="AZ56" s="20">
        <f t="shared" si="49"/>
        <v>0</v>
      </c>
      <c r="BA56" s="20">
        <f t="shared" si="49"/>
        <v>0</v>
      </c>
      <c r="BB56" s="20">
        <f t="shared" si="49"/>
        <v>0</v>
      </c>
      <c r="BC56" s="20">
        <f t="shared" si="49"/>
        <v>0</v>
      </c>
      <c r="BD56" s="20">
        <f t="shared" si="49"/>
        <v>0</v>
      </c>
      <c r="BE56" s="20">
        <f t="shared" si="49"/>
        <v>0</v>
      </c>
      <c r="BF56" s="20">
        <f t="shared" si="49"/>
        <v>0</v>
      </c>
      <c r="BG56" s="20">
        <f t="shared" si="49"/>
        <v>0</v>
      </c>
      <c r="BH56" s="20">
        <f t="shared" si="49"/>
        <v>0</v>
      </c>
      <c r="BI56" s="20">
        <f t="shared" si="49"/>
        <v>0</v>
      </c>
      <c r="BJ56" s="20">
        <f t="shared" si="49"/>
        <v>0</v>
      </c>
      <c r="BK56" s="20">
        <f t="shared" si="49"/>
        <v>0</v>
      </c>
      <c r="BL56" s="20">
        <f t="shared" si="49"/>
        <v>0</v>
      </c>
      <c r="BM56" s="20">
        <f t="shared" si="49"/>
        <v>0</v>
      </c>
      <c r="BN56" s="20">
        <f t="shared" si="49"/>
        <v>0</v>
      </c>
      <c r="BO56" s="20">
        <f t="shared" si="49"/>
        <v>0</v>
      </c>
      <c r="BP56" s="20">
        <f t="shared" ref="BP56:CO56" si="50">SUM(BP57:BP61)</f>
        <v>0</v>
      </c>
      <c r="BQ56" s="20">
        <f t="shared" si="50"/>
        <v>0</v>
      </c>
      <c r="BR56" s="20">
        <f t="shared" si="50"/>
        <v>0</v>
      </c>
      <c r="BS56" s="20">
        <f t="shared" si="50"/>
        <v>0</v>
      </c>
      <c r="BT56" s="20">
        <f t="shared" si="50"/>
        <v>0</v>
      </c>
      <c r="BU56" s="20">
        <f t="shared" si="50"/>
        <v>0</v>
      </c>
      <c r="BV56" s="20">
        <f t="shared" si="50"/>
        <v>0</v>
      </c>
      <c r="BW56" s="20">
        <f t="shared" si="50"/>
        <v>0</v>
      </c>
      <c r="BX56" s="20">
        <f t="shared" si="50"/>
        <v>0</v>
      </c>
      <c r="BY56" s="20">
        <f t="shared" si="50"/>
        <v>0</v>
      </c>
      <c r="BZ56" s="20">
        <f t="shared" si="50"/>
        <v>0</v>
      </c>
      <c r="CA56" s="20">
        <f t="shared" si="50"/>
        <v>0</v>
      </c>
      <c r="CB56" s="20">
        <f t="shared" si="50"/>
        <v>0</v>
      </c>
      <c r="CC56" s="20">
        <f t="shared" si="50"/>
        <v>0</v>
      </c>
      <c r="CD56" s="20">
        <f t="shared" si="50"/>
        <v>7.2162839999999999</v>
      </c>
      <c r="CE56" s="20">
        <f t="shared" si="50"/>
        <v>5.0263679999999997</v>
      </c>
      <c r="CF56" s="20">
        <f t="shared" si="50"/>
        <v>0</v>
      </c>
      <c r="CG56" s="20">
        <f t="shared" si="50"/>
        <v>0</v>
      </c>
      <c r="CH56" s="20">
        <f t="shared" si="50"/>
        <v>0</v>
      </c>
      <c r="CI56" s="20">
        <f t="shared" si="50"/>
        <v>0</v>
      </c>
      <c r="CJ56" s="20">
        <f t="shared" si="50"/>
        <v>0</v>
      </c>
      <c r="CK56" s="20">
        <f t="shared" si="50"/>
        <v>0</v>
      </c>
      <c r="CL56" s="20">
        <f t="shared" si="50"/>
        <v>0</v>
      </c>
      <c r="CM56" s="20">
        <f t="shared" si="50"/>
        <v>0</v>
      </c>
      <c r="CN56" s="20">
        <f t="shared" si="50"/>
        <v>0</v>
      </c>
      <c r="CO56" s="20">
        <f t="shared" si="50"/>
        <v>0</v>
      </c>
      <c r="CP56" s="19"/>
      <c r="CQ56" s="19"/>
    </row>
    <row r="57" spans="1:95" s="24" customFormat="1" ht="18.75" x14ac:dyDescent="0.3">
      <c r="A57" s="15" t="s">
        <v>211</v>
      </c>
      <c r="B57" s="26" t="s">
        <v>261</v>
      </c>
      <c r="C57" s="27" t="s">
        <v>262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0.62805599999999995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9"/>
      <c r="CQ57" s="19"/>
    </row>
    <row r="58" spans="1:95" s="24" customFormat="1" ht="18.75" x14ac:dyDescent="0.3">
      <c r="A58" s="15" t="s">
        <v>211</v>
      </c>
      <c r="B58" s="26" t="s">
        <v>263</v>
      </c>
      <c r="C58" s="27" t="s">
        <v>264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0.90600000000000003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9"/>
      <c r="CQ58" s="19"/>
    </row>
    <row r="59" spans="1:95" s="24" customFormat="1" ht="31.5" x14ac:dyDescent="0.3">
      <c r="A59" s="15" t="s">
        <v>211</v>
      </c>
      <c r="B59" s="26" t="s">
        <v>265</v>
      </c>
      <c r="C59" s="27" t="s">
        <v>266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1.99638</v>
      </c>
      <c r="CE59" s="18">
        <v>2.3795039999999998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9"/>
      <c r="CQ59" s="19"/>
    </row>
    <row r="60" spans="1:95" s="24" customFormat="1" ht="31.5" x14ac:dyDescent="0.3">
      <c r="A60" s="15" t="s">
        <v>211</v>
      </c>
      <c r="B60" s="26" t="s">
        <v>267</v>
      </c>
      <c r="C60" s="27" t="s">
        <v>268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3.5573760000000001</v>
      </c>
      <c r="CE60" s="18">
        <v>2.573496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9"/>
      <c r="CQ60" s="19"/>
    </row>
    <row r="61" spans="1:95" s="24" customFormat="1" ht="31.5" x14ac:dyDescent="0.3">
      <c r="A61" s="15" t="s">
        <v>211</v>
      </c>
      <c r="B61" s="26" t="s">
        <v>269</v>
      </c>
      <c r="C61" s="27" t="s">
        <v>270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0.128472</v>
      </c>
      <c r="CE61" s="18">
        <v>7.3368000000000003E-2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9"/>
      <c r="CQ61" s="19"/>
    </row>
    <row r="62" spans="1:95" s="24" customFormat="1" ht="18.75" x14ac:dyDescent="0.3">
      <c r="A62" s="22" t="s">
        <v>213</v>
      </c>
      <c r="B62" s="28" t="s">
        <v>214</v>
      </c>
      <c r="C62" s="27" t="s">
        <v>153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19"/>
      <c r="CQ62" s="19"/>
    </row>
    <row r="63" spans="1:95" s="24" customFormat="1" ht="18.75" x14ac:dyDescent="0.3">
      <c r="A63" s="22" t="s">
        <v>215</v>
      </c>
      <c r="B63" s="28" t="s">
        <v>216</v>
      </c>
      <c r="C63" s="27" t="s">
        <v>153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19"/>
      <c r="CQ63" s="19"/>
    </row>
    <row r="64" spans="1:95" s="24" customFormat="1" ht="31.5" x14ac:dyDescent="0.3">
      <c r="A64" s="15" t="s">
        <v>217</v>
      </c>
      <c r="B64" s="26" t="s">
        <v>218</v>
      </c>
      <c r="C64" s="27" t="s">
        <v>153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19"/>
      <c r="CQ64" s="19"/>
    </row>
    <row r="65" spans="1:95" s="24" customFormat="1" ht="31.5" x14ac:dyDescent="0.3">
      <c r="A65" s="15" t="s">
        <v>219</v>
      </c>
      <c r="B65" s="26" t="s">
        <v>220</v>
      </c>
      <c r="C65" s="27" t="s">
        <v>153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0">
        <v>0</v>
      </c>
      <c r="CK65" s="20">
        <v>0</v>
      </c>
      <c r="CL65" s="20">
        <v>0</v>
      </c>
      <c r="CM65" s="20">
        <v>0</v>
      </c>
      <c r="CN65" s="20">
        <v>0</v>
      </c>
      <c r="CO65" s="20">
        <v>0</v>
      </c>
      <c r="CP65" s="19"/>
      <c r="CQ65" s="19"/>
    </row>
    <row r="66" spans="1:95" s="24" customFormat="1" ht="31.5" x14ac:dyDescent="0.3">
      <c r="A66" s="15" t="s">
        <v>221</v>
      </c>
      <c r="B66" s="26" t="s">
        <v>222</v>
      </c>
      <c r="C66" s="27" t="s">
        <v>153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>
        <v>0</v>
      </c>
      <c r="CM66" s="20">
        <v>0</v>
      </c>
      <c r="CN66" s="20">
        <v>0</v>
      </c>
      <c r="CO66" s="20">
        <v>0</v>
      </c>
      <c r="CP66" s="19"/>
      <c r="CQ66" s="19"/>
    </row>
    <row r="67" spans="1:95" s="24" customFormat="1" ht="31.5" x14ac:dyDescent="0.3">
      <c r="A67" s="22" t="s">
        <v>223</v>
      </c>
      <c r="B67" s="28" t="s">
        <v>224</v>
      </c>
      <c r="C67" s="27" t="s">
        <v>153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19"/>
      <c r="CQ67" s="19"/>
    </row>
    <row r="68" spans="1:95" s="24" customFormat="1" ht="31.5" x14ac:dyDescent="0.3">
      <c r="A68" s="15" t="s">
        <v>225</v>
      </c>
      <c r="B68" s="26" t="s">
        <v>226</v>
      </c>
      <c r="C68" s="27" t="s">
        <v>153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19"/>
      <c r="CQ68" s="19"/>
    </row>
    <row r="69" spans="1:95" s="24" customFormat="1" ht="31.5" x14ac:dyDescent="0.3">
      <c r="A69" s="15" t="s">
        <v>227</v>
      </c>
      <c r="B69" s="26" t="s">
        <v>228</v>
      </c>
      <c r="C69" s="27" t="s">
        <v>153</v>
      </c>
      <c r="D69" s="20">
        <f t="shared" ref="D69:AI69" si="51">SUM(D70,D71)</f>
        <v>0</v>
      </c>
      <c r="E69" s="20">
        <f t="shared" si="51"/>
        <v>0</v>
      </c>
      <c r="F69" s="20">
        <f t="shared" si="51"/>
        <v>0</v>
      </c>
      <c r="G69" s="20">
        <f t="shared" si="51"/>
        <v>0</v>
      </c>
      <c r="H69" s="20">
        <f t="shared" si="51"/>
        <v>0</v>
      </c>
      <c r="I69" s="20">
        <f t="shared" si="51"/>
        <v>0</v>
      </c>
      <c r="J69" s="20">
        <f t="shared" si="51"/>
        <v>0</v>
      </c>
      <c r="K69" s="20">
        <f t="shared" si="51"/>
        <v>0</v>
      </c>
      <c r="L69" s="20">
        <f t="shared" si="51"/>
        <v>0</v>
      </c>
      <c r="M69" s="20">
        <f t="shared" si="51"/>
        <v>0</v>
      </c>
      <c r="N69" s="20">
        <f t="shared" si="51"/>
        <v>0</v>
      </c>
      <c r="O69" s="20">
        <f t="shared" si="51"/>
        <v>0</v>
      </c>
      <c r="P69" s="20">
        <f t="shared" si="51"/>
        <v>0</v>
      </c>
      <c r="Q69" s="20">
        <f t="shared" si="51"/>
        <v>0</v>
      </c>
      <c r="R69" s="20">
        <f t="shared" si="51"/>
        <v>0</v>
      </c>
      <c r="S69" s="20">
        <f t="shared" si="51"/>
        <v>0</v>
      </c>
      <c r="T69" s="20">
        <f t="shared" si="51"/>
        <v>0</v>
      </c>
      <c r="U69" s="20">
        <f t="shared" si="51"/>
        <v>0</v>
      </c>
      <c r="V69" s="20">
        <f t="shared" si="51"/>
        <v>0</v>
      </c>
      <c r="W69" s="20">
        <f t="shared" si="51"/>
        <v>0</v>
      </c>
      <c r="X69" s="20">
        <f t="shared" si="51"/>
        <v>0</v>
      </c>
      <c r="Y69" s="20">
        <f t="shared" si="51"/>
        <v>0</v>
      </c>
      <c r="Z69" s="20">
        <f t="shared" si="51"/>
        <v>0</v>
      </c>
      <c r="AA69" s="20">
        <f t="shared" si="51"/>
        <v>0</v>
      </c>
      <c r="AB69" s="20">
        <f t="shared" si="51"/>
        <v>0</v>
      </c>
      <c r="AC69" s="20">
        <f t="shared" si="51"/>
        <v>0</v>
      </c>
      <c r="AD69" s="20">
        <f t="shared" si="51"/>
        <v>0</v>
      </c>
      <c r="AE69" s="20">
        <f t="shared" si="51"/>
        <v>0</v>
      </c>
      <c r="AF69" s="20">
        <f t="shared" si="51"/>
        <v>0</v>
      </c>
      <c r="AG69" s="20">
        <f t="shared" si="51"/>
        <v>0</v>
      </c>
      <c r="AH69" s="20">
        <f t="shared" si="51"/>
        <v>0</v>
      </c>
      <c r="AI69" s="20">
        <f t="shared" si="51"/>
        <v>0</v>
      </c>
      <c r="AJ69" s="20">
        <f t="shared" ref="AJ69:BO69" si="52">SUM(AJ70,AJ71)</f>
        <v>0</v>
      </c>
      <c r="AK69" s="20">
        <f t="shared" si="52"/>
        <v>0</v>
      </c>
      <c r="AL69" s="20">
        <f t="shared" si="52"/>
        <v>0</v>
      </c>
      <c r="AM69" s="20">
        <f t="shared" si="52"/>
        <v>0</v>
      </c>
      <c r="AN69" s="20">
        <f t="shared" si="52"/>
        <v>0</v>
      </c>
      <c r="AO69" s="20">
        <f t="shared" si="52"/>
        <v>0</v>
      </c>
      <c r="AP69" s="20">
        <f t="shared" si="52"/>
        <v>0</v>
      </c>
      <c r="AQ69" s="20">
        <f t="shared" si="52"/>
        <v>0</v>
      </c>
      <c r="AR69" s="20">
        <f t="shared" si="52"/>
        <v>0</v>
      </c>
      <c r="AS69" s="20">
        <f t="shared" si="52"/>
        <v>0</v>
      </c>
      <c r="AT69" s="20">
        <f t="shared" si="52"/>
        <v>0</v>
      </c>
      <c r="AU69" s="20">
        <f t="shared" si="52"/>
        <v>0</v>
      </c>
      <c r="AV69" s="20">
        <f t="shared" si="52"/>
        <v>0</v>
      </c>
      <c r="AW69" s="20">
        <f t="shared" si="52"/>
        <v>0</v>
      </c>
      <c r="AX69" s="20">
        <f t="shared" si="52"/>
        <v>0</v>
      </c>
      <c r="AY69" s="20">
        <f t="shared" si="52"/>
        <v>0</v>
      </c>
      <c r="AZ69" s="20">
        <f t="shared" si="52"/>
        <v>0</v>
      </c>
      <c r="BA69" s="20">
        <f t="shared" si="52"/>
        <v>0</v>
      </c>
      <c r="BB69" s="20">
        <f t="shared" si="52"/>
        <v>0</v>
      </c>
      <c r="BC69" s="20">
        <f t="shared" si="52"/>
        <v>0</v>
      </c>
      <c r="BD69" s="20">
        <f t="shared" si="52"/>
        <v>0</v>
      </c>
      <c r="BE69" s="20">
        <f t="shared" si="52"/>
        <v>0</v>
      </c>
      <c r="BF69" s="20">
        <f t="shared" si="52"/>
        <v>0</v>
      </c>
      <c r="BG69" s="20">
        <f t="shared" si="52"/>
        <v>0</v>
      </c>
      <c r="BH69" s="20">
        <f t="shared" si="52"/>
        <v>0</v>
      </c>
      <c r="BI69" s="20">
        <f t="shared" si="52"/>
        <v>0</v>
      </c>
      <c r="BJ69" s="20">
        <f t="shared" si="52"/>
        <v>0</v>
      </c>
      <c r="BK69" s="20">
        <f t="shared" si="52"/>
        <v>0</v>
      </c>
      <c r="BL69" s="20">
        <f t="shared" si="52"/>
        <v>0</v>
      </c>
      <c r="BM69" s="20">
        <f t="shared" si="52"/>
        <v>0</v>
      </c>
      <c r="BN69" s="20">
        <f t="shared" si="52"/>
        <v>0</v>
      </c>
      <c r="BO69" s="20">
        <f t="shared" si="52"/>
        <v>0</v>
      </c>
      <c r="BP69" s="20">
        <f t="shared" ref="BP69:CO69" si="53">SUM(BP70,BP71)</f>
        <v>0</v>
      </c>
      <c r="BQ69" s="20">
        <f t="shared" si="53"/>
        <v>0</v>
      </c>
      <c r="BR69" s="20">
        <f t="shared" si="53"/>
        <v>0</v>
      </c>
      <c r="BS69" s="20">
        <f t="shared" si="53"/>
        <v>0</v>
      </c>
      <c r="BT69" s="20">
        <f t="shared" si="53"/>
        <v>0</v>
      </c>
      <c r="BU69" s="20">
        <f t="shared" si="53"/>
        <v>0</v>
      </c>
      <c r="BV69" s="20">
        <f t="shared" si="53"/>
        <v>0</v>
      </c>
      <c r="BW69" s="20">
        <f t="shared" si="53"/>
        <v>0</v>
      </c>
      <c r="BX69" s="20">
        <f t="shared" si="53"/>
        <v>0</v>
      </c>
      <c r="BY69" s="20">
        <f t="shared" si="53"/>
        <v>0</v>
      </c>
      <c r="BZ69" s="20">
        <f t="shared" si="53"/>
        <v>0</v>
      </c>
      <c r="CA69" s="20">
        <f t="shared" si="53"/>
        <v>0</v>
      </c>
      <c r="CB69" s="20">
        <f t="shared" si="53"/>
        <v>0</v>
      </c>
      <c r="CC69" s="20">
        <f t="shared" si="53"/>
        <v>0</v>
      </c>
      <c r="CD69" s="20">
        <f t="shared" si="53"/>
        <v>0</v>
      </c>
      <c r="CE69" s="20">
        <f t="shared" si="53"/>
        <v>0</v>
      </c>
      <c r="CF69" s="20">
        <f t="shared" si="53"/>
        <v>0</v>
      </c>
      <c r="CG69" s="20">
        <f t="shared" si="53"/>
        <v>0</v>
      </c>
      <c r="CH69" s="20">
        <f t="shared" si="53"/>
        <v>0</v>
      </c>
      <c r="CI69" s="20">
        <f t="shared" si="53"/>
        <v>0</v>
      </c>
      <c r="CJ69" s="20">
        <f t="shared" si="53"/>
        <v>0</v>
      </c>
      <c r="CK69" s="20">
        <f t="shared" si="53"/>
        <v>0</v>
      </c>
      <c r="CL69" s="20">
        <f t="shared" si="53"/>
        <v>0</v>
      </c>
      <c r="CM69" s="20">
        <f t="shared" si="53"/>
        <v>0</v>
      </c>
      <c r="CN69" s="20">
        <f t="shared" si="53"/>
        <v>0</v>
      </c>
      <c r="CO69" s="20">
        <f t="shared" si="53"/>
        <v>0</v>
      </c>
      <c r="CP69" s="19"/>
      <c r="CQ69" s="19"/>
    </row>
    <row r="70" spans="1:95" s="24" customFormat="1" ht="18.75" x14ac:dyDescent="0.3">
      <c r="A70" s="15" t="s">
        <v>229</v>
      </c>
      <c r="B70" s="26" t="s">
        <v>230</v>
      </c>
      <c r="C70" s="27" t="s">
        <v>153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19"/>
      <c r="CQ70" s="19"/>
    </row>
    <row r="71" spans="1:95" s="24" customFormat="1" ht="31.5" x14ac:dyDescent="0.3">
      <c r="A71" s="22" t="s">
        <v>231</v>
      </c>
      <c r="B71" s="28" t="s">
        <v>232</v>
      </c>
      <c r="C71" s="27" t="s">
        <v>153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19"/>
      <c r="CQ71" s="19"/>
    </row>
    <row r="72" spans="1:95" s="24" customFormat="1" ht="31.5" x14ac:dyDescent="0.3">
      <c r="A72" s="22" t="s">
        <v>233</v>
      </c>
      <c r="B72" s="28" t="s">
        <v>234</v>
      </c>
      <c r="C72" s="27" t="s">
        <v>153</v>
      </c>
      <c r="D72" s="23">
        <f t="shared" ref="D72:AI72" si="54">SUM(D73,D74)</f>
        <v>0</v>
      </c>
      <c r="E72" s="23">
        <f t="shared" si="54"/>
        <v>0</v>
      </c>
      <c r="F72" s="23">
        <f t="shared" si="54"/>
        <v>0</v>
      </c>
      <c r="G72" s="23">
        <f t="shared" si="54"/>
        <v>0</v>
      </c>
      <c r="H72" s="23">
        <f t="shared" si="54"/>
        <v>0</v>
      </c>
      <c r="I72" s="23">
        <f t="shared" si="54"/>
        <v>0</v>
      </c>
      <c r="J72" s="23">
        <f t="shared" si="54"/>
        <v>0</v>
      </c>
      <c r="K72" s="23">
        <f t="shared" si="54"/>
        <v>0</v>
      </c>
      <c r="L72" s="23">
        <f t="shared" si="54"/>
        <v>0</v>
      </c>
      <c r="M72" s="23">
        <f t="shared" si="54"/>
        <v>0</v>
      </c>
      <c r="N72" s="23">
        <f t="shared" si="54"/>
        <v>0</v>
      </c>
      <c r="O72" s="23">
        <f t="shared" si="54"/>
        <v>0</v>
      </c>
      <c r="P72" s="23">
        <f t="shared" si="54"/>
        <v>0</v>
      </c>
      <c r="Q72" s="23">
        <f t="shared" si="54"/>
        <v>0</v>
      </c>
      <c r="R72" s="23">
        <f t="shared" si="54"/>
        <v>0</v>
      </c>
      <c r="S72" s="23">
        <f t="shared" si="54"/>
        <v>0</v>
      </c>
      <c r="T72" s="23">
        <f t="shared" si="54"/>
        <v>0</v>
      </c>
      <c r="U72" s="23">
        <f t="shared" si="54"/>
        <v>0</v>
      </c>
      <c r="V72" s="23">
        <f t="shared" si="54"/>
        <v>0</v>
      </c>
      <c r="W72" s="23">
        <f t="shared" si="54"/>
        <v>0</v>
      </c>
      <c r="X72" s="23">
        <f t="shared" si="54"/>
        <v>0</v>
      </c>
      <c r="Y72" s="23">
        <f t="shared" si="54"/>
        <v>0</v>
      </c>
      <c r="Z72" s="23">
        <f t="shared" si="54"/>
        <v>0</v>
      </c>
      <c r="AA72" s="23">
        <f t="shared" si="54"/>
        <v>0</v>
      </c>
      <c r="AB72" s="23">
        <f t="shared" si="54"/>
        <v>0</v>
      </c>
      <c r="AC72" s="23">
        <f t="shared" si="54"/>
        <v>0</v>
      </c>
      <c r="AD72" s="23">
        <f t="shared" si="54"/>
        <v>0</v>
      </c>
      <c r="AE72" s="23">
        <f t="shared" si="54"/>
        <v>0</v>
      </c>
      <c r="AF72" s="23">
        <f t="shared" si="54"/>
        <v>0</v>
      </c>
      <c r="AG72" s="23">
        <f t="shared" si="54"/>
        <v>0</v>
      </c>
      <c r="AH72" s="23">
        <f t="shared" si="54"/>
        <v>0</v>
      </c>
      <c r="AI72" s="23">
        <f t="shared" si="54"/>
        <v>0</v>
      </c>
      <c r="AJ72" s="23">
        <f t="shared" ref="AJ72:BO72" si="55">SUM(AJ73,AJ74)</f>
        <v>0</v>
      </c>
      <c r="AK72" s="23">
        <f t="shared" si="55"/>
        <v>0</v>
      </c>
      <c r="AL72" s="23">
        <f t="shared" si="55"/>
        <v>0</v>
      </c>
      <c r="AM72" s="23">
        <f t="shared" si="55"/>
        <v>0</v>
      </c>
      <c r="AN72" s="23">
        <f t="shared" si="55"/>
        <v>0</v>
      </c>
      <c r="AO72" s="23">
        <f t="shared" si="55"/>
        <v>0</v>
      </c>
      <c r="AP72" s="23">
        <f t="shared" si="55"/>
        <v>0</v>
      </c>
      <c r="AQ72" s="23">
        <f t="shared" si="55"/>
        <v>0</v>
      </c>
      <c r="AR72" s="23">
        <f t="shared" si="55"/>
        <v>0</v>
      </c>
      <c r="AS72" s="23">
        <f t="shared" si="55"/>
        <v>0</v>
      </c>
      <c r="AT72" s="23">
        <f t="shared" si="55"/>
        <v>0</v>
      </c>
      <c r="AU72" s="23">
        <f t="shared" si="55"/>
        <v>0</v>
      </c>
      <c r="AV72" s="23">
        <f t="shared" si="55"/>
        <v>0</v>
      </c>
      <c r="AW72" s="23">
        <f t="shared" si="55"/>
        <v>0</v>
      </c>
      <c r="AX72" s="23">
        <f t="shared" si="55"/>
        <v>0</v>
      </c>
      <c r="AY72" s="23">
        <f t="shared" si="55"/>
        <v>0</v>
      </c>
      <c r="AZ72" s="23">
        <f t="shared" si="55"/>
        <v>0</v>
      </c>
      <c r="BA72" s="23">
        <f t="shared" si="55"/>
        <v>0</v>
      </c>
      <c r="BB72" s="23">
        <f t="shared" si="55"/>
        <v>0</v>
      </c>
      <c r="BC72" s="23">
        <f t="shared" si="55"/>
        <v>0</v>
      </c>
      <c r="BD72" s="23">
        <f t="shared" si="55"/>
        <v>0</v>
      </c>
      <c r="BE72" s="23">
        <f t="shared" si="55"/>
        <v>0</v>
      </c>
      <c r="BF72" s="23">
        <f t="shared" si="55"/>
        <v>0</v>
      </c>
      <c r="BG72" s="23">
        <f t="shared" si="55"/>
        <v>0</v>
      </c>
      <c r="BH72" s="23">
        <f t="shared" si="55"/>
        <v>0</v>
      </c>
      <c r="BI72" s="23">
        <f t="shared" si="55"/>
        <v>0</v>
      </c>
      <c r="BJ72" s="23">
        <f t="shared" si="55"/>
        <v>0</v>
      </c>
      <c r="BK72" s="23">
        <f t="shared" si="55"/>
        <v>0</v>
      </c>
      <c r="BL72" s="23">
        <f t="shared" si="55"/>
        <v>0</v>
      </c>
      <c r="BM72" s="23">
        <f t="shared" si="55"/>
        <v>0</v>
      </c>
      <c r="BN72" s="23">
        <f t="shared" si="55"/>
        <v>0</v>
      </c>
      <c r="BO72" s="23">
        <f t="shared" si="55"/>
        <v>0</v>
      </c>
      <c r="BP72" s="23">
        <f t="shared" ref="BP72:CO72" si="56">SUM(BP73,BP74)</f>
        <v>0</v>
      </c>
      <c r="BQ72" s="23">
        <f t="shared" si="56"/>
        <v>0</v>
      </c>
      <c r="BR72" s="23">
        <f t="shared" si="56"/>
        <v>0</v>
      </c>
      <c r="BS72" s="23">
        <f t="shared" si="56"/>
        <v>0</v>
      </c>
      <c r="BT72" s="23">
        <f t="shared" si="56"/>
        <v>0</v>
      </c>
      <c r="BU72" s="23">
        <f t="shared" si="56"/>
        <v>0</v>
      </c>
      <c r="BV72" s="23">
        <f t="shared" si="56"/>
        <v>0</v>
      </c>
      <c r="BW72" s="23">
        <f t="shared" si="56"/>
        <v>0</v>
      </c>
      <c r="BX72" s="23">
        <f t="shared" si="56"/>
        <v>0</v>
      </c>
      <c r="BY72" s="23">
        <f t="shared" si="56"/>
        <v>0</v>
      </c>
      <c r="BZ72" s="23">
        <f t="shared" si="56"/>
        <v>0</v>
      </c>
      <c r="CA72" s="23">
        <f t="shared" si="56"/>
        <v>0</v>
      </c>
      <c r="CB72" s="23">
        <f t="shared" si="56"/>
        <v>0</v>
      </c>
      <c r="CC72" s="23">
        <f t="shared" si="56"/>
        <v>0</v>
      </c>
      <c r="CD72" s="23">
        <f t="shared" si="56"/>
        <v>0</v>
      </c>
      <c r="CE72" s="23">
        <f t="shared" si="56"/>
        <v>0</v>
      </c>
      <c r="CF72" s="23">
        <f t="shared" si="56"/>
        <v>0</v>
      </c>
      <c r="CG72" s="23">
        <f t="shared" si="56"/>
        <v>0</v>
      </c>
      <c r="CH72" s="23">
        <f t="shared" si="56"/>
        <v>0</v>
      </c>
      <c r="CI72" s="23">
        <f t="shared" si="56"/>
        <v>0</v>
      </c>
      <c r="CJ72" s="23">
        <f t="shared" si="56"/>
        <v>0</v>
      </c>
      <c r="CK72" s="23">
        <f t="shared" si="56"/>
        <v>0</v>
      </c>
      <c r="CL72" s="23">
        <f t="shared" si="56"/>
        <v>0</v>
      </c>
      <c r="CM72" s="23">
        <f t="shared" si="56"/>
        <v>0</v>
      </c>
      <c r="CN72" s="23">
        <f t="shared" si="56"/>
        <v>0</v>
      </c>
      <c r="CO72" s="23">
        <f t="shared" si="56"/>
        <v>0</v>
      </c>
      <c r="CP72" s="19"/>
      <c r="CQ72" s="19"/>
    </row>
    <row r="73" spans="1:95" s="24" customFormat="1" ht="31.5" x14ac:dyDescent="0.3">
      <c r="A73" s="15" t="s">
        <v>235</v>
      </c>
      <c r="B73" s="26" t="s">
        <v>236</v>
      </c>
      <c r="C73" s="27" t="s">
        <v>153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19"/>
      <c r="CQ73" s="19"/>
    </row>
    <row r="74" spans="1:95" s="24" customFormat="1" ht="31.5" x14ac:dyDescent="0.3">
      <c r="A74" s="15" t="s">
        <v>237</v>
      </c>
      <c r="B74" s="26" t="s">
        <v>238</v>
      </c>
      <c r="C74" s="27" t="s">
        <v>153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19"/>
      <c r="CQ74" s="19"/>
    </row>
    <row r="75" spans="1:95" s="24" customFormat="1" ht="31.5" x14ac:dyDescent="0.3">
      <c r="A75" s="22" t="s">
        <v>239</v>
      </c>
      <c r="B75" s="28" t="s">
        <v>240</v>
      </c>
      <c r="C75" s="27" t="s">
        <v>153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19"/>
      <c r="CQ75" s="19"/>
    </row>
    <row r="76" spans="1:95" s="24" customFormat="1" ht="31.5" x14ac:dyDescent="0.3">
      <c r="A76" s="22" t="s">
        <v>241</v>
      </c>
      <c r="B76" s="28" t="s">
        <v>242</v>
      </c>
      <c r="C76" s="27" t="s">
        <v>153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19"/>
      <c r="CQ76" s="19"/>
    </row>
    <row r="77" spans="1:95" s="24" customFormat="1" ht="18.75" x14ac:dyDescent="0.3">
      <c r="A77" s="15" t="s">
        <v>243</v>
      </c>
      <c r="B77" s="26" t="s">
        <v>244</v>
      </c>
      <c r="C77" s="27" t="s">
        <v>153</v>
      </c>
      <c r="D77" s="23">
        <f t="shared" ref="D77:AI77" si="57">SUM(D78:D88)</f>
        <v>0</v>
      </c>
      <c r="E77" s="23">
        <f t="shared" si="57"/>
        <v>0</v>
      </c>
      <c r="F77" s="23">
        <f t="shared" si="57"/>
        <v>0</v>
      </c>
      <c r="G77" s="23">
        <f t="shared" si="57"/>
        <v>0</v>
      </c>
      <c r="H77" s="23">
        <f t="shared" si="57"/>
        <v>0</v>
      </c>
      <c r="I77" s="23">
        <f t="shared" si="57"/>
        <v>0</v>
      </c>
      <c r="J77" s="23">
        <f t="shared" si="57"/>
        <v>0</v>
      </c>
      <c r="K77" s="23">
        <f t="shared" si="57"/>
        <v>0</v>
      </c>
      <c r="L77" s="23">
        <f t="shared" si="57"/>
        <v>0</v>
      </c>
      <c r="M77" s="23">
        <f t="shared" si="57"/>
        <v>0</v>
      </c>
      <c r="N77" s="23">
        <f t="shared" si="57"/>
        <v>0</v>
      </c>
      <c r="O77" s="23">
        <f t="shared" si="57"/>
        <v>0</v>
      </c>
      <c r="P77" s="23">
        <f t="shared" si="57"/>
        <v>0</v>
      </c>
      <c r="Q77" s="23">
        <f t="shared" si="57"/>
        <v>0</v>
      </c>
      <c r="R77" s="23">
        <f t="shared" si="57"/>
        <v>0</v>
      </c>
      <c r="S77" s="23">
        <f t="shared" si="57"/>
        <v>0</v>
      </c>
      <c r="T77" s="23">
        <f t="shared" si="57"/>
        <v>0</v>
      </c>
      <c r="U77" s="23">
        <f t="shared" si="57"/>
        <v>0</v>
      </c>
      <c r="V77" s="23">
        <f t="shared" si="57"/>
        <v>0</v>
      </c>
      <c r="W77" s="23">
        <f t="shared" si="57"/>
        <v>0</v>
      </c>
      <c r="X77" s="23">
        <f t="shared" si="57"/>
        <v>0</v>
      </c>
      <c r="Y77" s="23">
        <f t="shared" si="57"/>
        <v>0</v>
      </c>
      <c r="Z77" s="23">
        <f t="shared" si="57"/>
        <v>0</v>
      </c>
      <c r="AA77" s="23">
        <f t="shared" si="57"/>
        <v>0</v>
      </c>
      <c r="AB77" s="23">
        <f t="shared" si="57"/>
        <v>0</v>
      </c>
      <c r="AC77" s="23">
        <f t="shared" si="57"/>
        <v>0</v>
      </c>
      <c r="AD77" s="23">
        <f t="shared" si="57"/>
        <v>0</v>
      </c>
      <c r="AE77" s="23">
        <f t="shared" si="57"/>
        <v>0</v>
      </c>
      <c r="AF77" s="23">
        <f t="shared" si="57"/>
        <v>0</v>
      </c>
      <c r="AG77" s="23">
        <f t="shared" si="57"/>
        <v>0</v>
      </c>
      <c r="AH77" s="23">
        <f t="shared" si="57"/>
        <v>0</v>
      </c>
      <c r="AI77" s="23">
        <f t="shared" si="57"/>
        <v>0</v>
      </c>
      <c r="AJ77" s="23">
        <f t="shared" ref="AJ77:BO77" si="58">SUM(AJ78:AJ88)</f>
        <v>0</v>
      </c>
      <c r="AK77" s="23">
        <f t="shared" si="58"/>
        <v>0</v>
      </c>
      <c r="AL77" s="23">
        <f t="shared" si="58"/>
        <v>0</v>
      </c>
      <c r="AM77" s="23">
        <f t="shared" si="58"/>
        <v>0</v>
      </c>
      <c r="AN77" s="23">
        <f t="shared" si="58"/>
        <v>0</v>
      </c>
      <c r="AO77" s="23">
        <f t="shared" si="58"/>
        <v>0</v>
      </c>
      <c r="AP77" s="23">
        <f t="shared" si="58"/>
        <v>0</v>
      </c>
      <c r="AQ77" s="23">
        <f t="shared" si="58"/>
        <v>0</v>
      </c>
      <c r="AR77" s="23">
        <f t="shared" si="58"/>
        <v>0</v>
      </c>
      <c r="AS77" s="23">
        <f t="shared" si="58"/>
        <v>0</v>
      </c>
      <c r="AT77" s="23">
        <f t="shared" si="58"/>
        <v>0</v>
      </c>
      <c r="AU77" s="23">
        <f t="shared" si="58"/>
        <v>0</v>
      </c>
      <c r="AV77" s="23">
        <f t="shared" si="58"/>
        <v>0</v>
      </c>
      <c r="AW77" s="23">
        <f t="shared" si="58"/>
        <v>0</v>
      </c>
      <c r="AX77" s="23">
        <f t="shared" si="58"/>
        <v>0</v>
      </c>
      <c r="AY77" s="23">
        <f t="shared" si="58"/>
        <v>0</v>
      </c>
      <c r="AZ77" s="23">
        <f t="shared" si="58"/>
        <v>0</v>
      </c>
      <c r="BA77" s="23">
        <f t="shared" si="58"/>
        <v>0</v>
      </c>
      <c r="BB77" s="23">
        <f t="shared" si="58"/>
        <v>0</v>
      </c>
      <c r="BC77" s="23">
        <f t="shared" si="58"/>
        <v>0</v>
      </c>
      <c r="BD77" s="23">
        <f t="shared" si="58"/>
        <v>0</v>
      </c>
      <c r="BE77" s="23">
        <f t="shared" si="58"/>
        <v>0</v>
      </c>
      <c r="BF77" s="23">
        <f t="shared" si="58"/>
        <v>0</v>
      </c>
      <c r="BG77" s="23">
        <f t="shared" si="58"/>
        <v>0</v>
      </c>
      <c r="BH77" s="23">
        <f t="shared" si="58"/>
        <v>0</v>
      </c>
      <c r="BI77" s="23">
        <f t="shared" si="58"/>
        <v>0</v>
      </c>
      <c r="BJ77" s="23">
        <f t="shared" si="58"/>
        <v>0</v>
      </c>
      <c r="BK77" s="23">
        <f t="shared" si="58"/>
        <v>0</v>
      </c>
      <c r="BL77" s="23">
        <f t="shared" si="58"/>
        <v>0</v>
      </c>
      <c r="BM77" s="23">
        <f t="shared" si="58"/>
        <v>0</v>
      </c>
      <c r="BN77" s="23">
        <f t="shared" si="58"/>
        <v>0</v>
      </c>
      <c r="BO77" s="23">
        <f t="shared" si="58"/>
        <v>0</v>
      </c>
      <c r="BP77" s="23">
        <f t="shared" ref="BP77:CO77" si="59">SUM(BP78:BP88)</f>
        <v>0</v>
      </c>
      <c r="BQ77" s="23">
        <f t="shared" si="59"/>
        <v>0</v>
      </c>
      <c r="BR77" s="23">
        <f t="shared" si="59"/>
        <v>0</v>
      </c>
      <c r="BS77" s="23">
        <f t="shared" si="59"/>
        <v>0</v>
      </c>
      <c r="BT77" s="23">
        <f t="shared" si="59"/>
        <v>0</v>
      </c>
      <c r="BU77" s="23">
        <f t="shared" si="59"/>
        <v>0</v>
      </c>
      <c r="BV77" s="23">
        <f t="shared" si="59"/>
        <v>0</v>
      </c>
      <c r="BW77" s="23">
        <f t="shared" si="59"/>
        <v>0</v>
      </c>
      <c r="BX77" s="23">
        <f t="shared" si="59"/>
        <v>0</v>
      </c>
      <c r="BY77" s="23">
        <f t="shared" si="59"/>
        <v>0</v>
      </c>
      <c r="BZ77" s="23">
        <f t="shared" si="59"/>
        <v>0</v>
      </c>
      <c r="CA77" s="23">
        <f t="shared" si="59"/>
        <v>0</v>
      </c>
      <c r="CB77" s="23">
        <f t="shared" si="59"/>
        <v>0</v>
      </c>
      <c r="CC77" s="23">
        <f t="shared" si="59"/>
        <v>0</v>
      </c>
      <c r="CD77" s="23">
        <f t="shared" si="59"/>
        <v>0</v>
      </c>
      <c r="CE77" s="23">
        <f t="shared" si="59"/>
        <v>0</v>
      </c>
      <c r="CF77" s="23">
        <f t="shared" si="59"/>
        <v>0</v>
      </c>
      <c r="CG77" s="23">
        <f t="shared" si="59"/>
        <v>0</v>
      </c>
      <c r="CH77" s="23">
        <f t="shared" si="59"/>
        <v>0</v>
      </c>
      <c r="CI77" s="23">
        <f t="shared" si="59"/>
        <v>0</v>
      </c>
      <c r="CJ77" s="23">
        <f t="shared" si="59"/>
        <v>0</v>
      </c>
      <c r="CK77" s="23">
        <f t="shared" si="59"/>
        <v>0</v>
      </c>
      <c r="CL77" s="23">
        <f t="shared" si="59"/>
        <v>0</v>
      </c>
      <c r="CM77" s="23">
        <f t="shared" si="59"/>
        <v>13.507020012</v>
      </c>
      <c r="CN77" s="23">
        <f t="shared" si="59"/>
        <v>0</v>
      </c>
      <c r="CO77" s="23">
        <f t="shared" si="59"/>
        <v>0</v>
      </c>
      <c r="CP77" s="19"/>
      <c r="CQ77" s="19"/>
    </row>
    <row r="78" spans="1:95" s="24" customFormat="1" ht="63" x14ac:dyDescent="0.3">
      <c r="A78" s="15" t="s">
        <v>243</v>
      </c>
      <c r="B78" s="26" t="s">
        <v>271</v>
      </c>
      <c r="C78" s="27" t="s">
        <v>272</v>
      </c>
      <c r="D78" s="18" t="s">
        <v>248</v>
      </c>
      <c r="E78" s="18">
        <v>0</v>
      </c>
      <c r="F78" s="18" t="s">
        <v>248</v>
      </c>
      <c r="G78" s="18">
        <v>0</v>
      </c>
      <c r="H78" s="18" t="s">
        <v>248</v>
      </c>
      <c r="I78" s="18">
        <v>0</v>
      </c>
      <c r="J78" s="18" t="s">
        <v>248</v>
      </c>
      <c r="K78" s="18">
        <v>0</v>
      </c>
      <c r="L78" s="18" t="s">
        <v>248</v>
      </c>
      <c r="M78" s="18">
        <v>0</v>
      </c>
      <c r="N78" s="18" t="s">
        <v>248</v>
      </c>
      <c r="O78" s="18">
        <v>0</v>
      </c>
      <c r="P78" s="18" t="s">
        <v>248</v>
      </c>
      <c r="Q78" s="18">
        <v>0</v>
      </c>
      <c r="R78" s="18" t="s">
        <v>248</v>
      </c>
      <c r="S78" s="18">
        <v>0</v>
      </c>
      <c r="T78" s="18" t="s">
        <v>248</v>
      </c>
      <c r="U78" s="18">
        <v>0</v>
      </c>
      <c r="V78" s="18" t="s">
        <v>248</v>
      </c>
      <c r="W78" s="18">
        <v>0</v>
      </c>
      <c r="X78" s="18" t="s">
        <v>248</v>
      </c>
      <c r="Y78" s="18">
        <v>0</v>
      </c>
      <c r="Z78" s="18" t="s">
        <v>248</v>
      </c>
      <c r="AA78" s="18">
        <v>0</v>
      </c>
      <c r="AB78" s="18" t="s">
        <v>248</v>
      </c>
      <c r="AC78" s="18">
        <v>0</v>
      </c>
      <c r="AD78" s="18" t="s">
        <v>248</v>
      </c>
      <c r="AE78" s="18">
        <v>0</v>
      </c>
      <c r="AF78" s="18" t="s">
        <v>248</v>
      </c>
      <c r="AG78" s="18">
        <v>0</v>
      </c>
      <c r="AH78" s="18" t="s">
        <v>248</v>
      </c>
      <c r="AI78" s="18">
        <v>0</v>
      </c>
      <c r="AJ78" s="18" t="s">
        <v>248</v>
      </c>
      <c r="AK78" s="18">
        <v>0</v>
      </c>
      <c r="AL78" s="18" t="s">
        <v>248</v>
      </c>
      <c r="AM78" s="18">
        <v>0</v>
      </c>
      <c r="AN78" s="18" t="s">
        <v>248</v>
      </c>
      <c r="AO78" s="18">
        <v>0</v>
      </c>
      <c r="AP78" s="18" t="s">
        <v>248</v>
      </c>
      <c r="AQ78" s="18">
        <v>0</v>
      </c>
      <c r="AR78" s="18" t="s">
        <v>248</v>
      </c>
      <c r="AS78" s="18">
        <v>0</v>
      </c>
      <c r="AT78" s="18" t="s">
        <v>248</v>
      </c>
      <c r="AU78" s="18">
        <v>0</v>
      </c>
      <c r="AV78" s="18" t="s">
        <v>248</v>
      </c>
      <c r="AW78" s="18">
        <v>0</v>
      </c>
      <c r="AX78" s="18" t="s">
        <v>248</v>
      </c>
      <c r="AY78" s="18">
        <v>0</v>
      </c>
      <c r="AZ78" s="18" t="s">
        <v>248</v>
      </c>
      <c r="BA78" s="18">
        <v>0</v>
      </c>
      <c r="BB78" s="18" t="s">
        <v>248</v>
      </c>
      <c r="BC78" s="18">
        <v>0</v>
      </c>
      <c r="BD78" s="18" t="s">
        <v>248</v>
      </c>
      <c r="BE78" s="18">
        <v>0</v>
      </c>
      <c r="BF78" s="18" t="s">
        <v>248</v>
      </c>
      <c r="BG78" s="18">
        <v>0</v>
      </c>
      <c r="BH78" s="18" t="s">
        <v>248</v>
      </c>
      <c r="BI78" s="18">
        <v>0</v>
      </c>
      <c r="BJ78" s="18" t="s">
        <v>248</v>
      </c>
      <c r="BK78" s="18">
        <v>0</v>
      </c>
      <c r="BL78" s="18" t="s">
        <v>248</v>
      </c>
      <c r="BM78" s="18">
        <v>0</v>
      </c>
      <c r="BN78" s="18" t="s">
        <v>248</v>
      </c>
      <c r="BO78" s="18">
        <v>0</v>
      </c>
      <c r="BP78" s="18" t="s">
        <v>248</v>
      </c>
      <c r="BQ78" s="18">
        <v>0</v>
      </c>
      <c r="BR78" s="18" t="s">
        <v>248</v>
      </c>
      <c r="BS78" s="18">
        <v>0</v>
      </c>
      <c r="BT78" s="18" t="s">
        <v>248</v>
      </c>
      <c r="BU78" s="18">
        <v>0</v>
      </c>
      <c r="BV78" s="18" t="s">
        <v>248</v>
      </c>
      <c r="BW78" s="18">
        <v>0</v>
      </c>
      <c r="BX78" s="18" t="s">
        <v>248</v>
      </c>
      <c r="BY78" s="18">
        <v>0</v>
      </c>
      <c r="BZ78" s="18" t="s">
        <v>248</v>
      </c>
      <c r="CA78" s="18">
        <v>0</v>
      </c>
      <c r="CB78" s="18" t="s">
        <v>248</v>
      </c>
      <c r="CC78" s="18">
        <v>0</v>
      </c>
      <c r="CD78" s="18" t="s">
        <v>248</v>
      </c>
      <c r="CE78" s="18">
        <v>0</v>
      </c>
      <c r="CF78" s="18" t="s">
        <v>248</v>
      </c>
      <c r="CG78" s="18">
        <v>0</v>
      </c>
      <c r="CH78" s="18" t="s">
        <v>248</v>
      </c>
      <c r="CI78" s="18">
        <v>0</v>
      </c>
      <c r="CJ78" s="18" t="s">
        <v>248</v>
      </c>
      <c r="CK78" s="18">
        <v>0</v>
      </c>
      <c r="CL78" s="18" t="s">
        <v>248</v>
      </c>
      <c r="CM78" s="29">
        <v>5.6653333439999995</v>
      </c>
      <c r="CN78" s="18" t="s">
        <v>248</v>
      </c>
      <c r="CO78" s="18">
        <v>0</v>
      </c>
      <c r="CP78" s="19"/>
      <c r="CQ78" s="19"/>
    </row>
    <row r="79" spans="1:95" s="24" customFormat="1" ht="63" x14ac:dyDescent="0.3">
      <c r="A79" s="15" t="s">
        <v>243</v>
      </c>
      <c r="B79" s="26" t="s">
        <v>271</v>
      </c>
      <c r="C79" s="27" t="s">
        <v>273</v>
      </c>
      <c r="D79" s="18" t="s">
        <v>248</v>
      </c>
      <c r="E79" s="18">
        <v>0</v>
      </c>
      <c r="F79" s="18" t="s">
        <v>248</v>
      </c>
      <c r="G79" s="18">
        <v>0</v>
      </c>
      <c r="H79" s="18" t="s">
        <v>248</v>
      </c>
      <c r="I79" s="18">
        <v>0</v>
      </c>
      <c r="J79" s="18" t="s">
        <v>248</v>
      </c>
      <c r="K79" s="18">
        <v>0</v>
      </c>
      <c r="L79" s="18" t="s">
        <v>248</v>
      </c>
      <c r="M79" s="18">
        <v>0</v>
      </c>
      <c r="N79" s="18" t="s">
        <v>248</v>
      </c>
      <c r="O79" s="18">
        <v>0</v>
      </c>
      <c r="P79" s="18" t="s">
        <v>248</v>
      </c>
      <c r="Q79" s="18">
        <v>0</v>
      </c>
      <c r="R79" s="18" t="s">
        <v>248</v>
      </c>
      <c r="S79" s="18">
        <v>0</v>
      </c>
      <c r="T79" s="18" t="s">
        <v>248</v>
      </c>
      <c r="U79" s="18">
        <v>0</v>
      </c>
      <c r="V79" s="18" t="s">
        <v>248</v>
      </c>
      <c r="W79" s="18">
        <v>0</v>
      </c>
      <c r="X79" s="18" t="s">
        <v>248</v>
      </c>
      <c r="Y79" s="18">
        <v>0</v>
      </c>
      <c r="Z79" s="18" t="s">
        <v>248</v>
      </c>
      <c r="AA79" s="18">
        <v>0</v>
      </c>
      <c r="AB79" s="18" t="s">
        <v>248</v>
      </c>
      <c r="AC79" s="18">
        <v>0</v>
      </c>
      <c r="AD79" s="18" t="s">
        <v>248</v>
      </c>
      <c r="AE79" s="18">
        <v>0</v>
      </c>
      <c r="AF79" s="18" t="s">
        <v>248</v>
      </c>
      <c r="AG79" s="18">
        <v>0</v>
      </c>
      <c r="AH79" s="18" t="s">
        <v>248</v>
      </c>
      <c r="AI79" s="18">
        <v>0</v>
      </c>
      <c r="AJ79" s="18" t="s">
        <v>248</v>
      </c>
      <c r="AK79" s="18">
        <v>0</v>
      </c>
      <c r="AL79" s="18" t="s">
        <v>248</v>
      </c>
      <c r="AM79" s="18">
        <v>0</v>
      </c>
      <c r="AN79" s="18" t="s">
        <v>248</v>
      </c>
      <c r="AO79" s="18">
        <v>0</v>
      </c>
      <c r="AP79" s="18" t="s">
        <v>248</v>
      </c>
      <c r="AQ79" s="18">
        <v>0</v>
      </c>
      <c r="AR79" s="18" t="s">
        <v>248</v>
      </c>
      <c r="AS79" s="18">
        <v>0</v>
      </c>
      <c r="AT79" s="18" t="s">
        <v>248</v>
      </c>
      <c r="AU79" s="18">
        <v>0</v>
      </c>
      <c r="AV79" s="18" t="s">
        <v>248</v>
      </c>
      <c r="AW79" s="18">
        <v>0</v>
      </c>
      <c r="AX79" s="18" t="s">
        <v>248</v>
      </c>
      <c r="AY79" s="18">
        <v>0</v>
      </c>
      <c r="AZ79" s="18" t="s">
        <v>248</v>
      </c>
      <c r="BA79" s="18">
        <v>0</v>
      </c>
      <c r="BB79" s="18" t="s">
        <v>248</v>
      </c>
      <c r="BC79" s="18">
        <v>0</v>
      </c>
      <c r="BD79" s="18" t="s">
        <v>248</v>
      </c>
      <c r="BE79" s="18">
        <v>0</v>
      </c>
      <c r="BF79" s="18" t="s">
        <v>248</v>
      </c>
      <c r="BG79" s="18">
        <v>0</v>
      </c>
      <c r="BH79" s="18" t="s">
        <v>248</v>
      </c>
      <c r="BI79" s="18">
        <v>0</v>
      </c>
      <c r="BJ79" s="18" t="s">
        <v>248</v>
      </c>
      <c r="BK79" s="18">
        <v>0</v>
      </c>
      <c r="BL79" s="18" t="s">
        <v>248</v>
      </c>
      <c r="BM79" s="18">
        <v>0</v>
      </c>
      <c r="BN79" s="18" t="s">
        <v>248</v>
      </c>
      <c r="BO79" s="18">
        <v>0</v>
      </c>
      <c r="BP79" s="18" t="s">
        <v>248</v>
      </c>
      <c r="BQ79" s="18">
        <v>0</v>
      </c>
      <c r="BR79" s="18" t="s">
        <v>248</v>
      </c>
      <c r="BS79" s="18">
        <v>0</v>
      </c>
      <c r="BT79" s="18" t="s">
        <v>248</v>
      </c>
      <c r="BU79" s="18">
        <v>0</v>
      </c>
      <c r="BV79" s="18" t="s">
        <v>248</v>
      </c>
      <c r="BW79" s="18">
        <v>0</v>
      </c>
      <c r="BX79" s="18" t="s">
        <v>248</v>
      </c>
      <c r="BY79" s="18">
        <v>0</v>
      </c>
      <c r="BZ79" s="18" t="s">
        <v>248</v>
      </c>
      <c r="CA79" s="18">
        <v>0</v>
      </c>
      <c r="CB79" s="18" t="s">
        <v>248</v>
      </c>
      <c r="CC79" s="18">
        <v>0</v>
      </c>
      <c r="CD79" s="18" t="s">
        <v>248</v>
      </c>
      <c r="CE79" s="18">
        <v>0</v>
      </c>
      <c r="CF79" s="18" t="s">
        <v>248</v>
      </c>
      <c r="CG79" s="18">
        <v>0</v>
      </c>
      <c r="CH79" s="18" t="s">
        <v>248</v>
      </c>
      <c r="CI79" s="18">
        <v>0</v>
      </c>
      <c r="CJ79" s="18" t="s">
        <v>248</v>
      </c>
      <c r="CK79" s="18">
        <v>0</v>
      </c>
      <c r="CL79" s="18" t="s">
        <v>248</v>
      </c>
      <c r="CM79" s="29">
        <f>5.882666688/4*2</f>
        <v>2.9413333439999998</v>
      </c>
      <c r="CN79" s="18" t="s">
        <v>248</v>
      </c>
      <c r="CO79" s="18">
        <v>0</v>
      </c>
      <c r="CP79" s="19"/>
      <c r="CQ79" s="19"/>
    </row>
    <row r="80" spans="1:95" s="24" customFormat="1" ht="31.5" x14ac:dyDescent="0.3">
      <c r="A80" s="15" t="s">
        <v>243</v>
      </c>
      <c r="B80" s="26" t="s">
        <v>274</v>
      </c>
      <c r="C80" s="27" t="s">
        <v>275</v>
      </c>
      <c r="D80" s="18" t="s">
        <v>248</v>
      </c>
      <c r="E80" s="18">
        <v>0</v>
      </c>
      <c r="F80" s="18" t="s">
        <v>248</v>
      </c>
      <c r="G80" s="18">
        <v>0</v>
      </c>
      <c r="H80" s="18" t="s">
        <v>248</v>
      </c>
      <c r="I80" s="18">
        <v>0</v>
      </c>
      <c r="J80" s="18" t="s">
        <v>248</v>
      </c>
      <c r="K80" s="18">
        <v>0</v>
      </c>
      <c r="L80" s="18" t="s">
        <v>248</v>
      </c>
      <c r="M80" s="18">
        <v>0</v>
      </c>
      <c r="N80" s="18" t="s">
        <v>248</v>
      </c>
      <c r="O80" s="18">
        <v>0</v>
      </c>
      <c r="P80" s="18" t="s">
        <v>248</v>
      </c>
      <c r="Q80" s="18">
        <v>0</v>
      </c>
      <c r="R80" s="18" t="s">
        <v>248</v>
      </c>
      <c r="S80" s="18">
        <v>0</v>
      </c>
      <c r="T80" s="18" t="s">
        <v>248</v>
      </c>
      <c r="U80" s="18">
        <v>0</v>
      </c>
      <c r="V80" s="18" t="s">
        <v>248</v>
      </c>
      <c r="W80" s="18">
        <v>0</v>
      </c>
      <c r="X80" s="18" t="s">
        <v>248</v>
      </c>
      <c r="Y80" s="18">
        <v>0</v>
      </c>
      <c r="Z80" s="18" t="s">
        <v>248</v>
      </c>
      <c r="AA80" s="18">
        <v>0</v>
      </c>
      <c r="AB80" s="18" t="s">
        <v>248</v>
      </c>
      <c r="AC80" s="18">
        <v>0</v>
      </c>
      <c r="AD80" s="18" t="s">
        <v>248</v>
      </c>
      <c r="AE80" s="18">
        <v>0</v>
      </c>
      <c r="AF80" s="18" t="s">
        <v>248</v>
      </c>
      <c r="AG80" s="18">
        <v>0</v>
      </c>
      <c r="AH80" s="18" t="s">
        <v>248</v>
      </c>
      <c r="AI80" s="18">
        <v>0</v>
      </c>
      <c r="AJ80" s="18" t="s">
        <v>248</v>
      </c>
      <c r="AK80" s="18">
        <v>0</v>
      </c>
      <c r="AL80" s="18" t="s">
        <v>248</v>
      </c>
      <c r="AM80" s="18">
        <v>0</v>
      </c>
      <c r="AN80" s="18" t="s">
        <v>248</v>
      </c>
      <c r="AO80" s="18">
        <v>0</v>
      </c>
      <c r="AP80" s="18" t="s">
        <v>248</v>
      </c>
      <c r="AQ80" s="18">
        <v>0</v>
      </c>
      <c r="AR80" s="18" t="s">
        <v>248</v>
      </c>
      <c r="AS80" s="18">
        <v>0</v>
      </c>
      <c r="AT80" s="18" t="s">
        <v>248</v>
      </c>
      <c r="AU80" s="18">
        <v>0</v>
      </c>
      <c r="AV80" s="18" t="s">
        <v>248</v>
      </c>
      <c r="AW80" s="18">
        <v>0</v>
      </c>
      <c r="AX80" s="18" t="s">
        <v>248</v>
      </c>
      <c r="AY80" s="18">
        <v>0</v>
      </c>
      <c r="AZ80" s="18" t="s">
        <v>248</v>
      </c>
      <c r="BA80" s="18">
        <v>0</v>
      </c>
      <c r="BB80" s="18" t="s">
        <v>248</v>
      </c>
      <c r="BC80" s="18">
        <v>0</v>
      </c>
      <c r="BD80" s="18" t="s">
        <v>248</v>
      </c>
      <c r="BE80" s="18">
        <v>0</v>
      </c>
      <c r="BF80" s="18" t="s">
        <v>248</v>
      </c>
      <c r="BG80" s="18">
        <v>0</v>
      </c>
      <c r="BH80" s="18" t="s">
        <v>248</v>
      </c>
      <c r="BI80" s="18">
        <v>0</v>
      </c>
      <c r="BJ80" s="18" t="s">
        <v>248</v>
      </c>
      <c r="BK80" s="18">
        <v>0</v>
      </c>
      <c r="BL80" s="18" t="s">
        <v>248</v>
      </c>
      <c r="BM80" s="18">
        <v>0</v>
      </c>
      <c r="BN80" s="18" t="s">
        <v>248</v>
      </c>
      <c r="BO80" s="18">
        <v>0</v>
      </c>
      <c r="BP80" s="18" t="s">
        <v>248</v>
      </c>
      <c r="BQ80" s="18">
        <v>0</v>
      </c>
      <c r="BR80" s="18" t="s">
        <v>248</v>
      </c>
      <c r="BS80" s="18">
        <v>0</v>
      </c>
      <c r="BT80" s="18" t="s">
        <v>248</v>
      </c>
      <c r="BU80" s="18">
        <v>0</v>
      </c>
      <c r="BV80" s="18" t="s">
        <v>248</v>
      </c>
      <c r="BW80" s="18">
        <v>0</v>
      </c>
      <c r="BX80" s="18" t="s">
        <v>248</v>
      </c>
      <c r="BY80" s="18">
        <v>0</v>
      </c>
      <c r="BZ80" s="18" t="s">
        <v>248</v>
      </c>
      <c r="CA80" s="18">
        <v>0</v>
      </c>
      <c r="CB80" s="18" t="s">
        <v>248</v>
      </c>
      <c r="CC80" s="18">
        <v>0</v>
      </c>
      <c r="CD80" s="18" t="s">
        <v>248</v>
      </c>
      <c r="CE80" s="18">
        <v>0</v>
      </c>
      <c r="CF80" s="18" t="s">
        <v>248</v>
      </c>
      <c r="CG80" s="18">
        <v>0</v>
      </c>
      <c r="CH80" s="18" t="s">
        <v>248</v>
      </c>
      <c r="CI80" s="18">
        <v>0</v>
      </c>
      <c r="CJ80" s="18" t="s">
        <v>248</v>
      </c>
      <c r="CK80" s="18">
        <v>0</v>
      </c>
      <c r="CL80" s="18" t="s">
        <v>248</v>
      </c>
      <c r="CM80" s="29">
        <v>2.0996999999999999</v>
      </c>
      <c r="CN80" s="18" t="s">
        <v>248</v>
      </c>
      <c r="CO80" s="18">
        <v>0</v>
      </c>
      <c r="CP80" s="19"/>
      <c r="CQ80" s="19"/>
    </row>
    <row r="81" spans="1:95" s="24" customFormat="1" ht="18.75" x14ac:dyDescent="0.3">
      <c r="A81" s="15" t="s">
        <v>243</v>
      </c>
      <c r="B81" s="26" t="s">
        <v>276</v>
      </c>
      <c r="C81" s="27" t="s">
        <v>277</v>
      </c>
      <c r="D81" s="18" t="s">
        <v>248</v>
      </c>
      <c r="E81" s="18">
        <v>0</v>
      </c>
      <c r="F81" s="18" t="s">
        <v>248</v>
      </c>
      <c r="G81" s="18">
        <v>0</v>
      </c>
      <c r="H81" s="18" t="s">
        <v>248</v>
      </c>
      <c r="I81" s="18">
        <v>0</v>
      </c>
      <c r="J81" s="18" t="s">
        <v>248</v>
      </c>
      <c r="K81" s="18">
        <v>0</v>
      </c>
      <c r="L81" s="18" t="s">
        <v>248</v>
      </c>
      <c r="M81" s="18">
        <v>0</v>
      </c>
      <c r="N81" s="18" t="s">
        <v>248</v>
      </c>
      <c r="O81" s="18">
        <v>0</v>
      </c>
      <c r="P81" s="18" t="s">
        <v>248</v>
      </c>
      <c r="Q81" s="18">
        <v>0</v>
      </c>
      <c r="R81" s="18" t="s">
        <v>248</v>
      </c>
      <c r="S81" s="18">
        <v>0</v>
      </c>
      <c r="T81" s="18" t="s">
        <v>248</v>
      </c>
      <c r="U81" s="18">
        <v>0</v>
      </c>
      <c r="V81" s="18" t="s">
        <v>248</v>
      </c>
      <c r="W81" s="18">
        <v>0</v>
      </c>
      <c r="X81" s="18" t="s">
        <v>248</v>
      </c>
      <c r="Y81" s="18">
        <v>0</v>
      </c>
      <c r="Z81" s="18" t="s">
        <v>248</v>
      </c>
      <c r="AA81" s="18">
        <v>0</v>
      </c>
      <c r="AB81" s="18" t="s">
        <v>248</v>
      </c>
      <c r="AC81" s="18">
        <v>0</v>
      </c>
      <c r="AD81" s="18" t="s">
        <v>248</v>
      </c>
      <c r="AE81" s="18">
        <v>0</v>
      </c>
      <c r="AF81" s="18" t="s">
        <v>248</v>
      </c>
      <c r="AG81" s="18">
        <v>0</v>
      </c>
      <c r="AH81" s="18" t="s">
        <v>248</v>
      </c>
      <c r="AI81" s="18">
        <v>0</v>
      </c>
      <c r="AJ81" s="18" t="s">
        <v>248</v>
      </c>
      <c r="AK81" s="18">
        <v>0</v>
      </c>
      <c r="AL81" s="18" t="s">
        <v>248</v>
      </c>
      <c r="AM81" s="18">
        <v>0</v>
      </c>
      <c r="AN81" s="18" t="s">
        <v>248</v>
      </c>
      <c r="AO81" s="18">
        <v>0</v>
      </c>
      <c r="AP81" s="18" t="s">
        <v>248</v>
      </c>
      <c r="AQ81" s="18">
        <v>0</v>
      </c>
      <c r="AR81" s="18" t="s">
        <v>248</v>
      </c>
      <c r="AS81" s="18">
        <v>0</v>
      </c>
      <c r="AT81" s="18" t="s">
        <v>248</v>
      </c>
      <c r="AU81" s="18">
        <v>0</v>
      </c>
      <c r="AV81" s="18" t="s">
        <v>248</v>
      </c>
      <c r="AW81" s="18">
        <v>0</v>
      </c>
      <c r="AX81" s="18" t="s">
        <v>248</v>
      </c>
      <c r="AY81" s="18">
        <v>0</v>
      </c>
      <c r="AZ81" s="18" t="s">
        <v>248</v>
      </c>
      <c r="BA81" s="18">
        <v>0</v>
      </c>
      <c r="BB81" s="18" t="s">
        <v>248</v>
      </c>
      <c r="BC81" s="18">
        <v>0</v>
      </c>
      <c r="BD81" s="18" t="s">
        <v>248</v>
      </c>
      <c r="BE81" s="18">
        <v>0</v>
      </c>
      <c r="BF81" s="18" t="s">
        <v>248</v>
      </c>
      <c r="BG81" s="18">
        <v>0</v>
      </c>
      <c r="BH81" s="18" t="s">
        <v>248</v>
      </c>
      <c r="BI81" s="18">
        <v>0</v>
      </c>
      <c r="BJ81" s="18" t="s">
        <v>248</v>
      </c>
      <c r="BK81" s="18">
        <v>0</v>
      </c>
      <c r="BL81" s="18" t="s">
        <v>248</v>
      </c>
      <c r="BM81" s="18">
        <v>0</v>
      </c>
      <c r="BN81" s="18" t="s">
        <v>248</v>
      </c>
      <c r="BO81" s="18">
        <v>0</v>
      </c>
      <c r="BP81" s="18" t="s">
        <v>248</v>
      </c>
      <c r="BQ81" s="18">
        <v>0</v>
      </c>
      <c r="BR81" s="18" t="s">
        <v>248</v>
      </c>
      <c r="BS81" s="18">
        <v>0</v>
      </c>
      <c r="BT81" s="18" t="s">
        <v>248</v>
      </c>
      <c r="BU81" s="18">
        <v>0</v>
      </c>
      <c r="BV81" s="18" t="s">
        <v>248</v>
      </c>
      <c r="BW81" s="18">
        <v>0</v>
      </c>
      <c r="BX81" s="18" t="s">
        <v>248</v>
      </c>
      <c r="BY81" s="18">
        <v>0</v>
      </c>
      <c r="BZ81" s="18" t="s">
        <v>248</v>
      </c>
      <c r="CA81" s="18">
        <v>0</v>
      </c>
      <c r="CB81" s="18" t="s">
        <v>248</v>
      </c>
      <c r="CC81" s="18">
        <v>0</v>
      </c>
      <c r="CD81" s="18" t="s">
        <v>248</v>
      </c>
      <c r="CE81" s="18">
        <v>0</v>
      </c>
      <c r="CF81" s="18" t="s">
        <v>248</v>
      </c>
      <c r="CG81" s="18">
        <v>0</v>
      </c>
      <c r="CH81" s="18" t="s">
        <v>248</v>
      </c>
      <c r="CI81" s="18">
        <v>0</v>
      </c>
      <c r="CJ81" s="18" t="s">
        <v>248</v>
      </c>
      <c r="CK81" s="18">
        <v>0</v>
      </c>
      <c r="CL81" s="18" t="s">
        <v>248</v>
      </c>
      <c r="CM81" s="29">
        <v>0.39999999599999997</v>
      </c>
      <c r="CN81" s="18" t="s">
        <v>248</v>
      </c>
      <c r="CO81" s="18">
        <v>0</v>
      </c>
      <c r="CP81" s="19"/>
      <c r="CQ81" s="19"/>
    </row>
    <row r="82" spans="1:95" s="24" customFormat="1" ht="31.5" x14ac:dyDescent="0.3">
      <c r="A82" s="15" t="s">
        <v>243</v>
      </c>
      <c r="B82" s="26" t="s">
        <v>278</v>
      </c>
      <c r="C82" s="27" t="s">
        <v>279</v>
      </c>
      <c r="D82" s="18" t="s">
        <v>248</v>
      </c>
      <c r="E82" s="18">
        <v>0</v>
      </c>
      <c r="F82" s="18" t="s">
        <v>248</v>
      </c>
      <c r="G82" s="18">
        <v>0</v>
      </c>
      <c r="H82" s="18" t="s">
        <v>248</v>
      </c>
      <c r="I82" s="18">
        <v>0</v>
      </c>
      <c r="J82" s="18" t="s">
        <v>248</v>
      </c>
      <c r="K82" s="18">
        <v>0</v>
      </c>
      <c r="L82" s="18" t="s">
        <v>248</v>
      </c>
      <c r="M82" s="18">
        <v>0</v>
      </c>
      <c r="N82" s="18" t="s">
        <v>248</v>
      </c>
      <c r="O82" s="18">
        <v>0</v>
      </c>
      <c r="P82" s="18" t="s">
        <v>248</v>
      </c>
      <c r="Q82" s="18">
        <v>0</v>
      </c>
      <c r="R82" s="18" t="s">
        <v>248</v>
      </c>
      <c r="S82" s="18">
        <v>0</v>
      </c>
      <c r="T82" s="18" t="s">
        <v>248</v>
      </c>
      <c r="U82" s="18">
        <v>0</v>
      </c>
      <c r="V82" s="18" t="s">
        <v>248</v>
      </c>
      <c r="W82" s="18">
        <v>0</v>
      </c>
      <c r="X82" s="18" t="s">
        <v>248</v>
      </c>
      <c r="Y82" s="18">
        <v>0</v>
      </c>
      <c r="Z82" s="18" t="s">
        <v>248</v>
      </c>
      <c r="AA82" s="18">
        <v>0</v>
      </c>
      <c r="AB82" s="18" t="s">
        <v>248</v>
      </c>
      <c r="AC82" s="18">
        <v>0</v>
      </c>
      <c r="AD82" s="18" t="s">
        <v>248</v>
      </c>
      <c r="AE82" s="18">
        <v>0</v>
      </c>
      <c r="AF82" s="18" t="s">
        <v>248</v>
      </c>
      <c r="AG82" s="18">
        <v>0</v>
      </c>
      <c r="AH82" s="18" t="s">
        <v>248</v>
      </c>
      <c r="AI82" s="18">
        <v>0</v>
      </c>
      <c r="AJ82" s="18" t="s">
        <v>248</v>
      </c>
      <c r="AK82" s="18">
        <v>0</v>
      </c>
      <c r="AL82" s="18" t="s">
        <v>248</v>
      </c>
      <c r="AM82" s="18">
        <v>0</v>
      </c>
      <c r="AN82" s="18" t="s">
        <v>248</v>
      </c>
      <c r="AO82" s="18">
        <v>0</v>
      </c>
      <c r="AP82" s="18" t="s">
        <v>248</v>
      </c>
      <c r="AQ82" s="18">
        <v>0</v>
      </c>
      <c r="AR82" s="18" t="s">
        <v>248</v>
      </c>
      <c r="AS82" s="18">
        <v>0</v>
      </c>
      <c r="AT82" s="18" t="s">
        <v>248</v>
      </c>
      <c r="AU82" s="18">
        <v>0</v>
      </c>
      <c r="AV82" s="18" t="s">
        <v>248</v>
      </c>
      <c r="AW82" s="18">
        <v>0</v>
      </c>
      <c r="AX82" s="18" t="s">
        <v>248</v>
      </c>
      <c r="AY82" s="18">
        <v>0</v>
      </c>
      <c r="AZ82" s="18" t="s">
        <v>248</v>
      </c>
      <c r="BA82" s="18">
        <v>0</v>
      </c>
      <c r="BB82" s="18" t="s">
        <v>248</v>
      </c>
      <c r="BC82" s="18">
        <v>0</v>
      </c>
      <c r="BD82" s="18" t="s">
        <v>248</v>
      </c>
      <c r="BE82" s="18">
        <v>0</v>
      </c>
      <c r="BF82" s="18" t="s">
        <v>248</v>
      </c>
      <c r="BG82" s="18">
        <v>0</v>
      </c>
      <c r="BH82" s="18" t="s">
        <v>248</v>
      </c>
      <c r="BI82" s="18">
        <v>0</v>
      </c>
      <c r="BJ82" s="18" t="s">
        <v>248</v>
      </c>
      <c r="BK82" s="18">
        <v>0</v>
      </c>
      <c r="BL82" s="18" t="s">
        <v>248</v>
      </c>
      <c r="BM82" s="18">
        <v>0</v>
      </c>
      <c r="BN82" s="18" t="s">
        <v>248</v>
      </c>
      <c r="BO82" s="18">
        <v>0</v>
      </c>
      <c r="BP82" s="18" t="s">
        <v>248</v>
      </c>
      <c r="BQ82" s="18">
        <v>0</v>
      </c>
      <c r="BR82" s="18" t="s">
        <v>248</v>
      </c>
      <c r="BS82" s="18">
        <v>0</v>
      </c>
      <c r="BT82" s="18" t="s">
        <v>248</v>
      </c>
      <c r="BU82" s="18">
        <v>0</v>
      </c>
      <c r="BV82" s="18" t="s">
        <v>248</v>
      </c>
      <c r="BW82" s="18">
        <v>0</v>
      </c>
      <c r="BX82" s="18" t="s">
        <v>248</v>
      </c>
      <c r="BY82" s="18">
        <v>0</v>
      </c>
      <c r="BZ82" s="18" t="s">
        <v>248</v>
      </c>
      <c r="CA82" s="18">
        <v>0</v>
      </c>
      <c r="CB82" s="18" t="s">
        <v>248</v>
      </c>
      <c r="CC82" s="18">
        <v>0</v>
      </c>
      <c r="CD82" s="18" t="s">
        <v>248</v>
      </c>
      <c r="CE82" s="18">
        <v>0</v>
      </c>
      <c r="CF82" s="18" t="s">
        <v>248</v>
      </c>
      <c r="CG82" s="18">
        <v>0</v>
      </c>
      <c r="CH82" s="18" t="s">
        <v>248</v>
      </c>
      <c r="CI82" s="18">
        <v>0</v>
      </c>
      <c r="CJ82" s="18" t="s">
        <v>248</v>
      </c>
      <c r="CK82" s="18">
        <v>0</v>
      </c>
      <c r="CL82" s="18" t="s">
        <v>248</v>
      </c>
      <c r="CM82" s="29">
        <v>0.83333332799999993</v>
      </c>
      <c r="CN82" s="18" t="s">
        <v>248</v>
      </c>
      <c r="CO82" s="18">
        <v>0</v>
      </c>
      <c r="CP82" s="19"/>
      <c r="CQ82" s="19"/>
    </row>
    <row r="83" spans="1:95" s="24" customFormat="1" ht="18.75" x14ac:dyDescent="0.3">
      <c r="A83" s="15" t="s">
        <v>243</v>
      </c>
      <c r="B83" s="26" t="s">
        <v>280</v>
      </c>
      <c r="C83" s="27" t="s">
        <v>281</v>
      </c>
      <c r="D83" s="18" t="s">
        <v>248</v>
      </c>
      <c r="E83" s="18">
        <v>0</v>
      </c>
      <c r="F83" s="18" t="s">
        <v>248</v>
      </c>
      <c r="G83" s="18">
        <v>0</v>
      </c>
      <c r="H83" s="18" t="s">
        <v>248</v>
      </c>
      <c r="I83" s="18">
        <v>0</v>
      </c>
      <c r="J83" s="18" t="s">
        <v>248</v>
      </c>
      <c r="K83" s="18">
        <v>0</v>
      </c>
      <c r="L83" s="18" t="s">
        <v>248</v>
      </c>
      <c r="M83" s="18">
        <v>0</v>
      </c>
      <c r="N83" s="18" t="s">
        <v>248</v>
      </c>
      <c r="O83" s="18">
        <v>0</v>
      </c>
      <c r="P83" s="18" t="s">
        <v>248</v>
      </c>
      <c r="Q83" s="18">
        <v>0</v>
      </c>
      <c r="R83" s="18" t="s">
        <v>248</v>
      </c>
      <c r="S83" s="18">
        <v>0</v>
      </c>
      <c r="T83" s="18" t="s">
        <v>248</v>
      </c>
      <c r="U83" s="18">
        <v>0</v>
      </c>
      <c r="V83" s="18" t="s">
        <v>248</v>
      </c>
      <c r="W83" s="18">
        <v>0</v>
      </c>
      <c r="X83" s="18" t="s">
        <v>248</v>
      </c>
      <c r="Y83" s="18">
        <v>0</v>
      </c>
      <c r="Z83" s="18" t="s">
        <v>248</v>
      </c>
      <c r="AA83" s="18">
        <v>0</v>
      </c>
      <c r="AB83" s="18" t="s">
        <v>248</v>
      </c>
      <c r="AC83" s="18">
        <v>0</v>
      </c>
      <c r="AD83" s="18" t="s">
        <v>248</v>
      </c>
      <c r="AE83" s="18">
        <v>0</v>
      </c>
      <c r="AF83" s="18" t="s">
        <v>248</v>
      </c>
      <c r="AG83" s="18">
        <v>0</v>
      </c>
      <c r="AH83" s="18" t="s">
        <v>248</v>
      </c>
      <c r="AI83" s="18">
        <v>0</v>
      </c>
      <c r="AJ83" s="18" t="s">
        <v>248</v>
      </c>
      <c r="AK83" s="18">
        <v>0</v>
      </c>
      <c r="AL83" s="18" t="s">
        <v>248</v>
      </c>
      <c r="AM83" s="18">
        <v>0</v>
      </c>
      <c r="AN83" s="18" t="s">
        <v>248</v>
      </c>
      <c r="AO83" s="18">
        <v>0</v>
      </c>
      <c r="AP83" s="18" t="s">
        <v>248</v>
      </c>
      <c r="AQ83" s="18">
        <v>0</v>
      </c>
      <c r="AR83" s="18" t="s">
        <v>248</v>
      </c>
      <c r="AS83" s="18">
        <v>0</v>
      </c>
      <c r="AT83" s="18" t="s">
        <v>248</v>
      </c>
      <c r="AU83" s="18">
        <v>0</v>
      </c>
      <c r="AV83" s="18" t="s">
        <v>248</v>
      </c>
      <c r="AW83" s="18">
        <v>0</v>
      </c>
      <c r="AX83" s="18" t="s">
        <v>248</v>
      </c>
      <c r="AY83" s="18">
        <v>0</v>
      </c>
      <c r="AZ83" s="18" t="s">
        <v>248</v>
      </c>
      <c r="BA83" s="18">
        <v>0</v>
      </c>
      <c r="BB83" s="18" t="s">
        <v>248</v>
      </c>
      <c r="BC83" s="18">
        <v>0</v>
      </c>
      <c r="BD83" s="18" t="s">
        <v>248</v>
      </c>
      <c r="BE83" s="18">
        <v>0</v>
      </c>
      <c r="BF83" s="18" t="s">
        <v>248</v>
      </c>
      <c r="BG83" s="18">
        <v>0</v>
      </c>
      <c r="BH83" s="18" t="s">
        <v>248</v>
      </c>
      <c r="BI83" s="18">
        <v>0</v>
      </c>
      <c r="BJ83" s="18" t="s">
        <v>248</v>
      </c>
      <c r="BK83" s="18">
        <v>0</v>
      </c>
      <c r="BL83" s="18" t="s">
        <v>248</v>
      </c>
      <c r="BM83" s="18">
        <v>0</v>
      </c>
      <c r="BN83" s="18" t="s">
        <v>248</v>
      </c>
      <c r="BO83" s="18">
        <v>0</v>
      </c>
      <c r="BP83" s="18" t="s">
        <v>248</v>
      </c>
      <c r="BQ83" s="18">
        <v>0</v>
      </c>
      <c r="BR83" s="18" t="s">
        <v>248</v>
      </c>
      <c r="BS83" s="18">
        <v>0</v>
      </c>
      <c r="BT83" s="18" t="s">
        <v>248</v>
      </c>
      <c r="BU83" s="18">
        <v>0</v>
      </c>
      <c r="BV83" s="18" t="s">
        <v>248</v>
      </c>
      <c r="BW83" s="18">
        <v>0</v>
      </c>
      <c r="BX83" s="18" t="s">
        <v>248</v>
      </c>
      <c r="BY83" s="18">
        <v>0</v>
      </c>
      <c r="BZ83" s="18" t="s">
        <v>248</v>
      </c>
      <c r="CA83" s="18">
        <v>0</v>
      </c>
      <c r="CB83" s="18" t="s">
        <v>248</v>
      </c>
      <c r="CC83" s="18">
        <v>0</v>
      </c>
      <c r="CD83" s="18" t="s">
        <v>248</v>
      </c>
      <c r="CE83" s="18">
        <v>0</v>
      </c>
      <c r="CF83" s="18" t="s">
        <v>248</v>
      </c>
      <c r="CG83" s="18">
        <v>0</v>
      </c>
      <c r="CH83" s="18" t="s">
        <v>248</v>
      </c>
      <c r="CI83" s="18">
        <v>0</v>
      </c>
      <c r="CJ83" s="18" t="s">
        <v>248</v>
      </c>
      <c r="CK83" s="18">
        <v>0</v>
      </c>
      <c r="CL83" s="18" t="s">
        <v>248</v>
      </c>
      <c r="CM83" s="29">
        <v>0.15500000400000002</v>
      </c>
      <c r="CN83" s="18" t="s">
        <v>248</v>
      </c>
      <c r="CO83" s="18">
        <v>0</v>
      </c>
      <c r="CP83" s="19"/>
      <c r="CQ83" s="19"/>
    </row>
    <row r="84" spans="1:95" s="24" customFormat="1" ht="18.75" x14ac:dyDescent="0.3">
      <c r="A84" s="15" t="s">
        <v>243</v>
      </c>
      <c r="B84" s="26" t="s">
        <v>282</v>
      </c>
      <c r="C84" s="27" t="s">
        <v>283</v>
      </c>
      <c r="D84" s="18" t="s">
        <v>248</v>
      </c>
      <c r="E84" s="18">
        <v>0</v>
      </c>
      <c r="F84" s="18" t="s">
        <v>248</v>
      </c>
      <c r="G84" s="18">
        <v>0</v>
      </c>
      <c r="H84" s="18" t="s">
        <v>248</v>
      </c>
      <c r="I84" s="18">
        <v>0</v>
      </c>
      <c r="J84" s="18" t="s">
        <v>248</v>
      </c>
      <c r="K84" s="18">
        <v>0</v>
      </c>
      <c r="L84" s="18" t="s">
        <v>248</v>
      </c>
      <c r="M84" s="18">
        <v>0</v>
      </c>
      <c r="N84" s="18" t="s">
        <v>248</v>
      </c>
      <c r="O84" s="18">
        <v>0</v>
      </c>
      <c r="P84" s="18" t="s">
        <v>248</v>
      </c>
      <c r="Q84" s="18">
        <v>0</v>
      </c>
      <c r="R84" s="18" t="s">
        <v>248</v>
      </c>
      <c r="S84" s="18">
        <v>0</v>
      </c>
      <c r="T84" s="18" t="s">
        <v>248</v>
      </c>
      <c r="U84" s="18">
        <v>0</v>
      </c>
      <c r="V84" s="18" t="s">
        <v>248</v>
      </c>
      <c r="W84" s="18">
        <v>0</v>
      </c>
      <c r="X84" s="18" t="s">
        <v>248</v>
      </c>
      <c r="Y84" s="18">
        <v>0</v>
      </c>
      <c r="Z84" s="18" t="s">
        <v>248</v>
      </c>
      <c r="AA84" s="18">
        <v>0</v>
      </c>
      <c r="AB84" s="18" t="s">
        <v>248</v>
      </c>
      <c r="AC84" s="18">
        <v>0</v>
      </c>
      <c r="AD84" s="18" t="s">
        <v>248</v>
      </c>
      <c r="AE84" s="18">
        <v>0</v>
      </c>
      <c r="AF84" s="18" t="s">
        <v>248</v>
      </c>
      <c r="AG84" s="18">
        <v>0</v>
      </c>
      <c r="AH84" s="18" t="s">
        <v>248</v>
      </c>
      <c r="AI84" s="18">
        <v>0</v>
      </c>
      <c r="AJ84" s="18" t="s">
        <v>248</v>
      </c>
      <c r="AK84" s="18">
        <v>0</v>
      </c>
      <c r="AL84" s="18" t="s">
        <v>248</v>
      </c>
      <c r="AM84" s="18">
        <v>0</v>
      </c>
      <c r="AN84" s="18" t="s">
        <v>248</v>
      </c>
      <c r="AO84" s="18">
        <v>0</v>
      </c>
      <c r="AP84" s="18" t="s">
        <v>248</v>
      </c>
      <c r="AQ84" s="18">
        <v>0</v>
      </c>
      <c r="AR84" s="18" t="s">
        <v>248</v>
      </c>
      <c r="AS84" s="18">
        <v>0</v>
      </c>
      <c r="AT84" s="18" t="s">
        <v>248</v>
      </c>
      <c r="AU84" s="18">
        <v>0</v>
      </c>
      <c r="AV84" s="18" t="s">
        <v>248</v>
      </c>
      <c r="AW84" s="18">
        <v>0</v>
      </c>
      <c r="AX84" s="18" t="s">
        <v>248</v>
      </c>
      <c r="AY84" s="18">
        <v>0</v>
      </c>
      <c r="AZ84" s="18" t="s">
        <v>248</v>
      </c>
      <c r="BA84" s="18">
        <v>0</v>
      </c>
      <c r="BB84" s="18" t="s">
        <v>248</v>
      </c>
      <c r="BC84" s="18">
        <v>0</v>
      </c>
      <c r="BD84" s="18" t="s">
        <v>248</v>
      </c>
      <c r="BE84" s="18">
        <v>0</v>
      </c>
      <c r="BF84" s="18" t="s">
        <v>248</v>
      </c>
      <c r="BG84" s="18">
        <v>0</v>
      </c>
      <c r="BH84" s="18" t="s">
        <v>248</v>
      </c>
      <c r="BI84" s="18">
        <v>0</v>
      </c>
      <c r="BJ84" s="18" t="s">
        <v>248</v>
      </c>
      <c r="BK84" s="18">
        <v>0</v>
      </c>
      <c r="BL84" s="18" t="s">
        <v>248</v>
      </c>
      <c r="BM84" s="18">
        <v>0</v>
      </c>
      <c r="BN84" s="18" t="s">
        <v>248</v>
      </c>
      <c r="BO84" s="18">
        <v>0</v>
      </c>
      <c r="BP84" s="18" t="s">
        <v>248</v>
      </c>
      <c r="BQ84" s="18">
        <v>0</v>
      </c>
      <c r="BR84" s="18" t="s">
        <v>248</v>
      </c>
      <c r="BS84" s="18">
        <v>0</v>
      </c>
      <c r="BT84" s="18" t="s">
        <v>248</v>
      </c>
      <c r="BU84" s="18">
        <v>0</v>
      </c>
      <c r="BV84" s="18" t="s">
        <v>248</v>
      </c>
      <c r="BW84" s="18">
        <v>0</v>
      </c>
      <c r="BX84" s="18" t="s">
        <v>248</v>
      </c>
      <c r="BY84" s="18">
        <v>0</v>
      </c>
      <c r="BZ84" s="18" t="s">
        <v>248</v>
      </c>
      <c r="CA84" s="18">
        <v>0</v>
      </c>
      <c r="CB84" s="18" t="s">
        <v>248</v>
      </c>
      <c r="CC84" s="18">
        <v>0</v>
      </c>
      <c r="CD84" s="18" t="s">
        <v>248</v>
      </c>
      <c r="CE84" s="18">
        <v>0</v>
      </c>
      <c r="CF84" s="18" t="s">
        <v>248</v>
      </c>
      <c r="CG84" s="18">
        <v>0</v>
      </c>
      <c r="CH84" s="18" t="s">
        <v>248</v>
      </c>
      <c r="CI84" s="18">
        <v>0</v>
      </c>
      <c r="CJ84" s="18" t="s">
        <v>248</v>
      </c>
      <c r="CK84" s="18">
        <v>0</v>
      </c>
      <c r="CL84" s="18" t="s">
        <v>248</v>
      </c>
      <c r="CM84" s="29">
        <v>0.48</v>
      </c>
      <c r="CN84" s="18" t="s">
        <v>248</v>
      </c>
      <c r="CO84" s="18">
        <v>0</v>
      </c>
      <c r="CP84" s="19"/>
      <c r="CQ84" s="19"/>
    </row>
    <row r="85" spans="1:95" s="24" customFormat="1" ht="31.5" x14ac:dyDescent="0.3">
      <c r="A85" s="15" t="s">
        <v>243</v>
      </c>
      <c r="B85" s="26" t="s">
        <v>284</v>
      </c>
      <c r="C85" s="27" t="s">
        <v>285</v>
      </c>
      <c r="D85" s="18" t="s">
        <v>248</v>
      </c>
      <c r="E85" s="18">
        <v>0</v>
      </c>
      <c r="F85" s="18" t="s">
        <v>248</v>
      </c>
      <c r="G85" s="18">
        <v>0</v>
      </c>
      <c r="H85" s="18" t="s">
        <v>248</v>
      </c>
      <c r="I85" s="18">
        <v>0</v>
      </c>
      <c r="J85" s="18" t="s">
        <v>248</v>
      </c>
      <c r="K85" s="18">
        <v>0</v>
      </c>
      <c r="L85" s="18" t="s">
        <v>248</v>
      </c>
      <c r="M85" s="18">
        <v>0</v>
      </c>
      <c r="N85" s="18" t="s">
        <v>248</v>
      </c>
      <c r="O85" s="18">
        <v>0</v>
      </c>
      <c r="P85" s="18" t="s">
        <v>248</v>
      </c>
      <c r="Q85" s="18">
        <v>0</v>
      </c>
      <c r="R85" s="18" t="s">
        <v>248</v>
      </c>
      <c r="S85" s="18">
        <v>0</v>
      </c>
      <c r="T85" s="18" t="s">
        <v>248</v>
      </c>
      <c r="U85" s="18">
        <v>0</v>
      </c>
      <c r="V85" s="18" t="s">
        <v>248</v>
      </c>
      <c r="W85" s="18">
        <v>0</v>
      </c>
      <c r="X85" s="18" t="s">
        <v>248</v>
      </c>
      <c r="Y85" s="18">
        <v>0</v>
      </c>
      <c r="Z85" s="18" t="s">
        <v>248</v>
      </c>
      <c r="AA85" s="18">
        <v>0</v>
      </c>
      <c r="AB85" s="18" t="s">
        <v>248</v>
      </c>
      <c r="AC85" s="18">
        <v>0</v>
      </c>
      <c r="AD85" s="18" t="s">
        <v>248</v>
      </c>
      <c r="AE85" s="18">
        <v>0</v>
      </c>
      <c r="AF85" s="18" t="s">
        <v>248</v>
      </c>
      <c r="AG85" s="18">
        <v>0</v>
      </c>
      <c r="AH85" s="18" t="s">
        <v>248</v>
      </c>
      <c r="AI85" s="18">
        <v>0</v>
      </c>
      <c r="AJ85" s="18" t="s">
        <v>248</v>
      </c>
      <c r="AK85" s="18">
        <v>0</v>
      </c>
      <c r="AL85" s="18" t="s">
        <v>248</v>
      </c>
      <c r="AM85" s="18">
        <v>0</v>
      </c>
      <c r="AN85" s="18" t="s">
        <v>248</v>
      </c>
      <c r="AO85" s="18">
        <v>0</v>
      </c>
      <c r="AP85" s="18" t="s">
        <v>248</v>
      </c>
      <c r="AQ85" s="18">
        <v>0</v>
      </c>
      <c r="AR85" s="18" t="s">
        <v>248</v>
      </c>
      <c r="AS85" s="18">
        <v>0</v>
      </c>
      <c r="AT85" s="18" t="s">
        <v>248</v>
      </c>
      <c r="AU85" s="18">
        <v>0</v>
      </c>
      <c r="AV85" s="18" t="s">
        <v>248</v>
      </c>
      <c r="AW85" s="18">
        <v>0</v>
      </c>
      <c r="AX85" s="18" t="s">
        <v>248</v>
      </c>
      <c r="AY85" s="18">
        <v>0</v>
      </c>
      <c r="AZ85" s="18" t="s">
        <v>248</v>
      </c>
      <c r="BA85" s="18">
        <v>0</v>
      </c>
      <c r="BB85" s="18" t="s">
        <v>248</v>
      </c>
      <c r="BC85" s="18">
        <v>0</v>
      </c>
      <c r="BD85" s="18" t="s">
        <v>248</v>
      </c>
      <c r="BE85" s="18">
        <v>0</v>
      </c>
      <c r="BF85" s="18" t="s">
        <v>248</v>
      </c>
      <c r="BG85" s="18">
        <v>0</v>
      </c>
      <c r="BH85" s="18" t="s">
        <v>248</v>
      </c>
      <c r="BI85" s="18">
        <v>0</v>
      </c>
      <c r="BJ85" s="18" t="s">
        <v>248</v>
      </c>
      <c r="BK85" s="18">
        <v>0</v>
      </c>
      <c r="BL85" s="18" t="s">
        <v>248</v>
      </c>
      <c r="BM85" s="18">
        <v>0</v>
      </c>
      <c r="BN85" s="18" t="s">
        <v>248</v>
      </c>
      <c r="BO85" s="18">
        <v>0</v>
      </c>
      <c r="BP85" s="18" t="s">
        <v>248</v>
      </c>
      <c r="BQ85" s="18">
        <v>0</v>
      </c>
      <c r="BR85" s="18" t="s">
        <v>248</v>
      </c>
      <c r="BS85" s="18">
        <v>0</v>
      </c>
      <c r="BT85" s="18" t="s">
        <v>248</v>
      </c>
      <c r="BU85" s="18">
        <v>0</v>
      </c>
      <c r="BV85" s="18" t="s">
        <v>248</v>
      </c>
      <c r="BW85" s="18">
        <v>0</v>
      </c>
      <c r="BX85" s="18" t="s">
        <v>248</v>
      </c>
      <c r="BY85" s="18">
        <v>0</v>
      </c>
      <c r="BZ85" s="18" t="s">
        <v>248</v>
      </c>
      <c r="CA85" s="18">
        <v>0</v>
      </c>
      <c r="CB85" s="18" t="s">
        <v>248</v>
      </c>
      <c r="CC85" s="18">
        <v>0</v>
      </c>
      <c r="CD85" s="18" t="s">
        <v>248</v>
      </c>
      <c r="CE85" s="18">
        <v>0</v>
      </c>
      <c r="CF85" s="18" t="s">
        <v>248</v>
      </c>
      <c r="CG85" s="18">
        <v>0</v>
      </c>
      <c r="CH85" s="18" t="s">
        <v>248</v>
      </c>
      <c r="CI85" s="18">
        <v>0</v>
      </c>
      <c r="CJ85" s="18" t="s">
        <v>248</v>
      </c>
      <c r="CK85" s="18">
        <v>0</v>
      </c>
      <c r="CL85" s="18" t="s">
        <v>248</v>
      </c>
      <c r="CM85" s="29">
        <v>0</v>
      </c>
      <c r="CN85" s="18" t="s">
        <v>248</v>
      </c>
      <c r="CO85" s="18">
        <v>0</v>
      </c>
      <c r="CP85" s="19"/>
      <c r="CQ85" s="19"/>
    </row>
    <row r="86" spans="1:95" s="24" customFormat="1" ht="18.75" x14ac:dyDescent="0.3">
      <c r="A86" s="15" t="s">
        <v>243</v>
      </c>
      <c r="B86" s="26" t="s">
        <v>286</v>
      </c>
      <c r="C86" s="27" t="s">
        <v>287</v>
      </c>
      <c r="D86" s="18" t="s">
        <v>248</v>
      </c>
      <c r="E86" s="18">
        <v>0</v>
      </c>
      <c r="F86" s="18" t="s">
        <v>248</v>
      </c>
      <c r="G86" s="18">
        <v>0</v>
      </c>
      <c r="H86" s="18" t="s">
        <v>248</v>
      </c>
      <c r="I86" s="18">
        <v>0</v>
      </c>
      <c r="J86" s="18" t="s">
        <v>248</v>
      </c>
      <c r="K86" s="18">
        <v>0</v>
      </c>
      <c r="L86" s="18" t="s">
        <v>248</v>
      </c>
      <c r="M86" s="18">
        <v>0</v>
      </c>
      <c r="N86" s="18" t="s">
        <v>248</v>
      </c>
      <c r="O86" s="18">
        <v>0</v>
      </c>
      <c r="P86" s="18" t="s">
        <v>248</v>
      </c>
      <c r="Q86" s="18">
        <v>0</v>
      </c>
      <c r="R86" s="18" t="s">
        <v>248</v>
      </c>
      <c r="S86" s="18">
        <v>0</v>
      </c>
      <c r="T86" s="18" t="s">
        <v>248</v>
      </c>
      <c r="U86" s="18">
        <v>0</v>
      </c>
      <c r="V86" s="18" t="s">
        <v>248</v>
      </c>
      <c r="W86" s="18">
        <v>0</v>
      </c>
      <c r="X86" s="18" t="s">
        <v>248</v>
      </c>
      <c r="Y86" s="18">
        <v>0</v>
      </c>
      <c r="Z86" s="18" t="s">
        <v>248</v>
      </c>
      <c r="AA86" s="18">
        <v>0</v>
      </c>
      <c r="AB86" s="18" t="s">
        <v>248</v>
      </c>
      <c r="AC86" s="18">
        <v>0</v>
      </c>
      <c r="AD86" s="18" t="s">
        <v>248</v>
      </c>
      <c r="AE86" s="18">
        <v>0</v>
      </c>
      <c r="AF86" s="18" t="s">
        <v>248</v>
      </c>
      <c r="AG86" s="18">
        <v>0</v>
      </c>
      <c r="AH86" s="18" t="s">
        <v>248</v>
      </c>
      <c r="AI86" s="18">
        <v>0</v>
      </c>
      <c r="AJ86" s="18" t="s">
        <v>248</v>
      </c>
      <c r="AK86" s="18">
        <v>0</v>
      </c>
      <c r="AL86" s="18" t="s">
        <v>248</v>
      </c>
      <c r="AM86" s="18">
        <v>0</v>
      </c>
      <c r="AN86" s="18" t="s">
        <v>248</v>
      </c>
      <c r="AO86" s="18">
        <v>0</v>
      </c>
      <c r="AP86" s="18" t="s">
        <v>248</v>
      </c>
      <c r="AQ86" s="18">
        <v>0</v>
      </c>
      <c r="AR86" s="18" t="s">
        <v>248</v>
      </c>
      <c r="AS86" s="18">
        <v>0</v>
      </c>
      <c r="AT86" s="18" t="s">
        <v>248</v>
      </c>
      <c r="AU86" s="18">
        <v>0</v>
      </c>
      <c r="AV86" s="18" t="s">
        <v>248</v>
      </c>
      <c r="AW86" s="18">
        <v>0</v>
      </c>
      <c r="AX86" s="18" t="s">
        <v>248</v>
      </c>
      <c r="AY86" s="18">
        <v>0</v>
      </c>
      <c r="AZ86" s="18" t="s">
        <v>248</v>
      </c>
      <c r="BA86" s="18">
        <v>0</v>
      </c>
      <c r="BB86" s="18" t="s">
        <v>248</v>
      </c>
      <c r="BC86" s="18">
        <v>0</v>
      </c>
      <c r="BD86" s="18" t="s">
        <v>248</v>
      </c>
      <c r="BE86" s="18">
        <v>0</v>
      </c>
      <c r="BF86" s="18" t="s">
        <v>248</v>
      </c>
      <c r="BG86" s="18">
        <v>0</v>
      </c>
      <c r="BH86" s="18" t="s">
        <v>248</v>
      </c>
      <c r="BI86" s="18">
        <v>0</v>
      </c>
      <c r="BJ86" s="18" t="s">
        <v>248</v>
      </c>
      <c r="BK86" s="18">
        <v>0</v>
      </c>
      <c r="BL86" s="18" t="s">
        <v>248</v>
      </c>
      <c r="BM86" s="18">
        <v>0</v>
      </c>
      <c r="BN86" s="18" t="s">
        <v>248</v>
      </c>
      <c r="BO86" s="18">
        <v>0</v>
      </c>
      <c r="BP86" s="18" t="s">
        <v>248</v>
      </c>
      <c r="BQ86" s="18">
        <v>0</v>
      </c>
      <c r="BR86" s="18" t="s">
        <v>248</v>
      </c>
      <c r="BS86" s="18">
        <v>0</v>
      </c>
      <c r="BT86" s="18" t="s">
        <v>248</v>
      </c>
      <c r="BU86" s="18">
        <v>0</v>
      </c>
      <c r="BV86" s="18" t="s">
        <v>248</v>
      </c>
      <c r="BW86" s="18">
        <v>0</v>
      </c>
      <c r="BX86" s="18" t="s">
        <v>248</v>
      </c>
      <c r="BY86" s="18">
        <v>0</v>
      </c>
      <c r="BZ86" s="18" t="s">
        <v>248</v>
      </c>
      <c r="CA86" s="18">
        <v>0</v>
      </c>
      <c r="CB86" s="18" t="s">
        <v>248</v>
      </c>
      <c r="CC86" s="18">
        <v>0</v>
      </c>
      <c r="CD86" s="18" t="s">
        <v>248</v>
      </c>
      <c r="CE86" s="18">
        <v>0</v>
      </c>
      <c r="CF86" s="18" t="s">
        <v>248</v>
      </c>
      <c r="CG86" s="18">
        <v>0</v>
      </c>
      <c r="CH86" s="18" t="s">
        <v>248</v>
      </c>
      <c r="CI86" s="18">
        <v>0</v>
      </c>
      <c r="CJ86" s="18" t="s">
        <v>248</v>
      </c>
      <c r="CK86" s="18">
        <v>0</v>
      </c>
      <c r="CL86" s="18" t="s">
        <v>248</v>
      </c>
      <c r="CM86" s="29">
        <v>0.159</v>
      </c>
      <c r="CN86" s="18" t="s">
        <v>248</v>
      </c>
      <c r="CO86" s="18">
        <v>0</v>
      </c>
      <c r="CP86" s="19"/>
      <c r="CQ86" s="19"/>
    </row>
    <row r="87" spans="1:95" s="24" customFormat="1" ht="18.75" x14ac:dyDescent="0.3">
      <c r="A87" s="15" t="s">
        <v>243</v>
      </c>
      <c r="B87" s="26" t="s">
        <v>288</v>
      </c>
      <c r="C87" s="27" t="s">
        <v>289</v>
      </c>
      <c r="D87" s="18" t="s">
        <v>248</v>
      </c>
      <c r="E87" s="18">
        <v>0</v>
      </c>
      <c r="F87" s="18" t="s">
        <v>248</v>
      </c>
      <c r="G87" s="18">
        <v>0</v>
      </c>
      <c r="H87" s="18" t="s">
        <v>248</v>
      </c>
      <c r="I87" s="18">
        <v>0</v>
      </c>
      <c r="J87" s="18" t="s">
        <v>248</v>
      </c>
      <c r="K87" s="18">
        <v>0</v>
      </c>
      <c r="L87" s="18" t="s">
        <v>248</v>
      </c>
      <c r="M87" s="18">
        <v>0</v>
      </c>
      <c r="N87" s="18" t="s">
        <v>248</v>
      </c>
      <c r="O87" s="18">
        <v>0</v>
      </c>
      <c r="P87" s="18" t="s">
        <v>248</v>
      </c>
      <c r="Q87" s="18">
        <v>0</v>
      </c>
      <c r="R87" s="18" t="s">
        <v>248</v>
      </c>
      <c r="S87" s="18">
        <v>0</v>
      </c>
      <c r="T87" s="18" t="s">
        <v>248</v>
      </c>
      <c r="U87" s="18">
        <v>0</v>
      </c>
      <c r="V87" s="18" t="s">
        <v>248</v>
      </c>
      <c r="W87" s="18">
        <v>0</v>
      </c>
      <c r="X87" s="18" t="s">
        <v>248</v>
      </c>
      <c r="Y87" s="18">
        <v>0</v>
      </c>
      <c r="Z87" s="18" t="s">
        <v>248</v>
      </c>
      <c r="AA87" s="18">
        <v>0</v>
      </c>
      <c r="AB87" s="18" t="s">
        <v>248</v>
      </c>
      <c r="AC87" s="18">
        <v>0</v>
      </c>
      <c r="AD87" s="18" t="s">
        <v>248</v>
      </c>
      <c r="AE87" s="18">
        <v>0</v>
      </c>
      <c r="AF87" s="18" t="s">
        <v>248</v>
      </c>
      <c r="AG87" s="18">
        <v>0</v>
      </c>
      <c r="AH87" s="18" t="s">
        <v>248</v>
      </c>
      <c r="AI87" s="18">
        <v>0</v>
      </c>
      <c r="AJ87" s="18" t="s">
        <v>248</v>
      </c>
      <c r="AK87" s="18">
        <v>0</v>
      </c>
      <c r="AL87" s="18" t="s">
        <v>248</v>
      </c>
      <c r="AM87" s="18">
        <v>0</v>
      </c>
      <c r="AN87" s="18" t="s">
        <v>248</v>
      </c>
      <c r="AO87" s="18">
        <v>0</v>
      </c>
      <c r="AP87" s="18" t="s">
        <v>248</v>
      </c>
      <c r="AQ87" s="18">
        <v>0</v>
      </c>
      <c r="AR87" s="18" t="s">
        <v>248</v>
      </c>
      <c r="AS87" s="18">
        <v>0</v>
      </c>
      <c r="AT87" s="18" t="s">
        <v>248</v>
      </c>
      <c r="AU87" s="18">
        <v>0</v>
      </c>
      <c r="AV87" s="18" t="s">
        <v>248</v>
      </c>
      <c r="AW87" s="18">
        <v>0</v>
      </c>
      <c r="AX87" s="18" t="s">
        <v>248</v>
      </c>
      <c r="AY87" s="18">
        <v>0</v>
      </c>
      <c r="AZ87" s="18" t="s">
        <v>248</v>
      </c>
      <c r="BA87" s="18">
        <v>0</v>
      </c>
      <c r="BB87" s="18" t="s">
        <v>248</v>
      </c>
      <c r="BC87" s="18">
        <v>0</v>
      </c>
      <c r="BD87" s="18" t="s">
        <v>248</v>
      </c>
      <c r="BE87" s="18">
        <v>0</v>
      </c>
      <c r="BF87" s="18" t="s">
        <v>248</v>
      </c>
      <c r="BG87" s="18">
        <v>0</v>
      </c>
      <c r="BH87" s="18" t="s">
        <v>248</v>
      </c>
      <c r="BI87" s="18">
        <v>0</v>
      </c>
      <c r="BJ87" s="18" t="s">
        <v>248</v>
      </c>
      <c r="BK87" s="18">
        <v>0</v>
      </c>
      <c r="BL87" s="18" t="s">
        <v>248</v>
      </c>
      <c r="BM87" s="18">
        <v>0</v>
      </c>
      <c r="BN87" s="18" t="s">
        <v>248</v>
      </c>
      <c r="BO87" s="18">
        <v>0</v>
      </c>
      <c r="BP87" s="18" t="s">
        <v>248</v>
      </c>
      <c r="BQ87" s="18">
        <v>0</v>
      </c>
      <c r="BR87" s="18" t="s">
        <v>248</v>
      </c>
      <c r="BS87" s="18">
        <v>0</v>
      </c>
      <c r="BT87" s="18" t="s">
        <v>248</v>
      </c>
      <c r="BU87" s="18">
        <v>0</v>
      </c>
      <c r="BV87" s="18" t="s">
        <v>248</v>
      </c>
      <c r="BW87" s="18">
        <v>0</v>
      </c>
      <c r="BX87" s="18" t="s">
        <v>248</v>
      </c>
      <c r="BY87" s="18">
        <v>0</v>
      </c>
      <c r="BZ87" s="18" t="s">
        <v>248</v>
      </c>
      <c r="CA87" s="18">
        <v>0</v>
      </c>
      <c r="CB87" s="18" t="s">
        <v>248</v>
      </c>
      <c r="CC87" s="18">
        <v>0</v>
      </c>
      <c r="CD87" s="18" t="s">
        <v>248</v>
      </c>
      <c r="CE87" s="18">
        <v>0</v>
      </c>
      <c r="CF87" s="18" t="s">
        <v>248</v>
      </c>
      <c r="CG87" s="18">
        <v>0</v>
      </c>
      <c r="CH87" s="18" t="s">
        <v>248</v>
      </c>
      <c r="CI87" s="18">
        <v>0</v>
      </c>
      <c r="CJ87" s="18" t="s">
        <v>248</v>
      </c>
      <c r="CK87" s="18">
        <v>0</v>
      </c>
      <c r="CL87" s="18" t="s">
        <v>248</v>
      </c>
      <c r="CM87" s="29">
        <v>0.54699999600000004</v>
      </c>
      <c r="CN87" s="18" t="s">
        <v>248</v>
      </c>
      <c r="CO87" s="18">
        <v>0</v>
      </c>
      <c r="CP87" s="19"/>
      <c r="CQ87" s="19"/>
    </row>
    <row r="88" spans="1:95" s="24" customFormat="1" ht="31.5" x14ac:dyDescent="0.3">
      <c r="A88" s="15" t="s">
        <v>243</v>
      </c>
      <c r="B88" s="26" t="s">
        <v>290</v>
      </c>
      <c r="C88" s="27" t="s">
        <v>291</v>
      </c>
      <c r="D88" s="18" t="s">
        <v>248</v>
      </c>
      <c r="E88" s="18">
        <v>0</v>
      </c>
      <c r="F88" s="18" t="s">
        <v>248</v>
      </c>
      <c r="G88" s="18">
        <v>0</v>
      </c>
      <c r="H88" s="18" t="s">
        <v>248</v>
      </c>
      <c r="I88" s="18">
        <v>0</v>
      </c>
      <c r="J88" s="18" t="s">
        <v>248</v>
      </c>
      <c r="K88" s="18">
        <v>0</v>
      </c>
      <c r="L88" s="18" t="s">
        <v>248</v>
      </c>
      <c r="M88" s="18">
        <v>0</v>
      </c>
      <c r="N88" s="18" t="s">
        <v>248</v>
      </c>
      <c r="O88" s="18">
        <v>0</v>
      </c>
      <c r="P88" s="18" t="s">
        <v>248</v>
      </c>
      <c r="Q88" s="18">
        <v>0</v>
      </c>
      <c r="R88" s="18" t="s">
        <v>248</v>
      </c>
      <c r="S88" s="18">
        <v>0</v>
      </c>
      <c r="T88" s="18" t="s">
        <v>248</v>
      </c>
      <c r="U88" s="18">
        <v>0</v>
      </c>
      <c r="V88" s="18" t="s">
        <v>248</v>
      </c>
      <c r="W88" s="18">
        <v>0</v>
      </c>
      <c r="X88" s="18" t="s">
        <v>248</v>
      </c>
      <c r="Y88" s="18">
        <v>0</v>
      </c>
      <c r="Z88" s="18" t="s">
        <v>248</v>
      </c>
      <c r="AA88" s="18">
        <v>0</v>
      </c>
      <c r="AB88" s="18" t="s">
        <v>248</v>
      </c>
      <c r="AC88" s="18">
        <v>0</v>
      </c>
      <c r="AD88" s="18" t="s">
        <v>248</v>
      </c>
      <c r="AE88" s="18">
        <v>0</v>
      </c>
      <c r="AF88" s="18" t="s">
        <v>248</v>
      </c>
      <c r="AG88" s="18">
        <v>0</v>
      </c>
      <c r="AH88" s="18" t="s">
        <v>248</v>
      </c>
      <c r="AI88" s="18">
        <v>0</v>
      </c>
      <c r="AJ88" s="18" t="s">
        <v>248</v>
      </c>
      <c r="AK88" s="18">
        <v>0</v>
      </c>
      <c r="AL88" s="18" t="s">
        <v>248</v>
      </c>
      <c r="AM88" s="18">
        <v>0</v>
      </c>
      <c r="AN88" s="18" t="s">
        <v>248</v>
      </c>
      <c r="AO88" s="18">
        <v>0</v>
      </c>
      <c r="AP88" s="18" t="s">
        <v>248</v>
      </c>
      <c r="AQ88" s="18">
        <v>0</v>
      </c>
      <c r="AR88" s="18" t="s">
        <v>248</v>
      </c>
      <c r="AS88" s="18">
        <v>0</v>
      </c>
      <c r="AT88" s="18" t="s">
        <v>248</v>
      </c>
      <c r="AU88" s="18">
        <v>0</v>
      </c>
      <c r="AV88" s="18" t="s">
        <v>248</v>
      </c>
      <c r="AW88" s="18">
        <v>0</v>
      </c>
      <c r="AX88" s="18" t="s">
        <v>248</v>
      </c>
      <c r="AY88" s="18">
        <v>0</v>
      </c>
      <c r="AZ88" s="18" t="s">
        <v>248</v>
      </c>
      <c r="BA88" s="18">
        <v>0</v>
      </c>
      <c r="BB88" s="18" t="s">
        <v>248</v>
      </c>
      <c r="BC88" s="18">
        <v>0</v>
      </c>
      <c r="BD88" s="18" t="s">
        <v>248</v>
      </c>
      <c r="BE88" s="18">
        <v>0</v>
      </c>
      <c r="BF88" s="18" t="s">
        <v>248</v>
      </c>
      <c r="BG88" s="18">
        <v>0</v>
      </c>
      <c r="BH88" s="18" t="s">
        <v>248</v>
      </c>
      <c r="BI88" s="18">
        <v>0</v>
      </c>
      <c r="BJ88" s="18" t="s">
        <v>248</v>
      </c>
      <c r="BK88" s="18">
        <v>0</v>
      </c>
      <c r="BL88" s="18" t="s">
        <v>248</v>
      </c>
      <c r="BM88" s="18">
        <v>0</v>
      </c>
      <c r="BN88" s="18" t="s">
        <v>248</v>
      </c>
      <c r="BO88" s="18">
        <v>0</v>
      </c>
      <c r="BP88" s="18" t="s">
        <v>248</v>
      </c>
      <c r="BQ88" s="18">
        <v>0</v>
      </c>
      <c r="BR88" s="18" t="s">
        <v>248</v>
      </c>
      <c r="BS88" s="18">
        <v>0</v>
      </c>
      <c r="BT88" s="18" t="s">
        <v>248</v>
      </c>
      <c r="BU88" s="18">
        <v>0</v>
      </c>
      <c r="BV88" s="18" t="s">
        <v>248</v>
      </c>
      <c r="BW88" s="18">
        <v>0</v>
      </c>
      <c r="BX88" s="18" t="s">
        <v>248</v>
      </c>
      <c r="BY88" s="18">
        <v>0</v>
      </c>
      <c r="BZ88" s="18" t="s">
        <v>248</v>
      </c>
      <c r="CA88" s="18">
        <v>0</v>
      </c>
      <c r="CB88" s="18" t="s">
        <v>248</v>
      </c>
      <c r="CC88" s="18">
        <v>0</v>
      </c>
      <c r="CD88" s="18" t="s">
        <v>248</v>
      </c>
      <c r="CE88" s="18">
        <v>0</v>
      </c>
      <c r="CF88" s="18" t="s">
        <v>248</v>
      </c>
      <c r="CG88" s="18">
        <v>0</v>
      </c>
      <c r="CH88" s="18" t="s">
        <v>248</v>
      </c>
      <c r="CI88" s="18">
        <v>0</v>
      </c>
      <c r="CJ88" s="18" t="s">
        <v>248</v>
      </c>
      <c r="CK88" s="18">
        <v>0</v>
      </c>
      <c r="CL88" s="18" t="s">
        <v>248</v>
      </c>
      <c r="CM88" s="29">
        <v>0.22631999999999999</v>
      </c>
      <c r="CN88" s="18" t="s">
        <v>248</v>
      </c>
      <c r="CO88" s="18">
        <v>0</v>
      </c>
      <c r="CP88" s="19"/>
      <c r="CQ88" s="19"/>
    </row>
  </sheetData>
  <mergeCells count="61">
    <mergeCell ref="CN15:CO15"/>
    <mergeCell ref="A4:CO4"/>
    <mergeCell ref="A5:CO5"/>
    <mergeCell ref="A7:CO7"/>
    <mergeCell ref="A9:CO9"/>
    <mergeCell ref="A11:CO11"/>
    <mergeCell ref="A14:A17"/>
    <mergeCell ref="B14:B17"/>
    <mergeCell ref="C14:C17"/>
    <mergeCell ref="D14:CO14"/>
    <mergeCell ref="D15:AM15"/>
    <mergeCell ref="AN15:BS15"/>
    <mergeCell ref="BT15:BY15"/>
    <mergeCell ref="BZ15:CC15"/>
    <mergeCell ref="CD15:CI15"/>
    <mergeCell ref="CJ15:CM15"/>
    <mergeCell ref="Z16:AA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X16:AY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BV16:BW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CJ16:CK16"/>
    <mergeCell ref="CL16:CM16"/>
    <mergeCell ref="CN16:CO16"/>
    <mergeCell ref="BX16:BY16"/>
    <mergeCell ref="BZ16:CA16"/>
    <mergeCell ref="CB16:CC16"/>
    <mergeCell ref="CD16:CE16"/>
    <mergeCell ref="CF16:CG16"/>
    <mergeCell ref="CH16:CI16"/>
  </mergeCells>
  <pageMargins left="0.76" right="0.21" top="0.21" bottom="0.17" header="0.17" footer="0.17"/>
  <pageSetup paperSize="8" scale="1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2024-02-28T03:32:59Z</dcterms:created>
  <dcterms:modified xsi:type="dcterms:W3CDTF">2024-03-31T13:53:40Z</dcterms:modified>
</cp:coreProperties>
</file>